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<sst xmlns="http://schemas.openxmlformats.org/spreadsheetml/2006/main" uniqueCount="225">
  <si>
    <t>Table 1</t>
  </si>
  <si>
    <t>Candidate</t>
  </si>
  <si>
    <t>Votes</t>
  </si>
  <si>
    <t>Election Period Expense : Jan 1 - Sept 21, 2019</t>
  </si>
  <si>
    <t>Campaign Period Expense: Sept 22 - Oct 20, 2019</t>
  </si>
  <si>
    <t>Total Expense (“Outflow”)</t>
  </si>
  <si>
    <t>Total Contributions</t>
  </si>
  <si>
    <t>Contributions not from Candidate &gt;= $100</t>
  </si>
  <si>
    <t>Contributors &gt;= $100 in order of date contributed, multiple contributions from same surname only listed once including candidate.</t>
  </si>
  <si>
    <t>Link to Disclosure</t>
  </si>
  <si>
    <t>Category 1</t>
  </si>
  <si>
    <t>Category 1:</t>
  </si>
  <si>
    <t>Count:</t>
  </si>
  <si>
    <t>Maximum:</t>
  </si>
  <si>
    <t>Subtotal:</t>
  </si>
  <si>
    <t>Port Alberni Mayor</t>
  </si>
  <si>
    <t>Sharie Minions*</t>
  </si>
  <si>
    <t>Snaith, Mayba, Nairne, Thomas, Hornidge, Moretto, Armstrong, Minions, Robkey-Thomas, Johns, Braiden, Francoeur, Lou</t>
  </si>
  <si>
    <r>
      <rPr>
        <u val="single"/>
        <sz val="10"/>
        <color indexed="8"/>
        <rFont val="Helvetica Neue"/>
      </rPr>
      <t>https://contributions.electionsbc.gov.bc.ca/pcs/LEStmntListing.aspx?dufid=LEGE-2018-10-20-LECAN-POAC-MAY-2018-10-20-004-DS&amp;PFN=Minion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0</t>
    </r>
  </si>
  <si>
    <t>Denis Sauve</t>
  </si>
  <si>
    <t>None reported</t>
  </si>
  <si>
    <r>
      <rPr>
        <u val="single"/>
        <sz val="10"/>
        <color indexed="8"/>
        <rFont val="Helvetica Neue"/>
      </rPr>
      <t>https://contributions.electionsbc.gov.bc.ca/pcs/LEStmntListing.aspx?dufid=LEGE-2018-10-20-LECAN-POAC-MAY-2018-10-20-005-DS&amp;PFN=Sauv%c3%a9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0</t>
    </r>
  </si>
  <si>
    <t>Mike Ruttan</t>
  </si>
  <si>
    <t>Armstrong, Sanghera, Deol, McRae, McKay, Poon, Koszegi, See, Fairbank, Nicklin, Coulson</t>
  </si>
  <si>
    <r>
      <rPr>
        <u val="single"/>
        <sz val="10"/>
        <color indexed="8"/>
        <rFont val="Helvetica Neue"/>
      </rPr>
      <t>https://contributions.electionsbc.gov.bc.ca/pcs/LEStmntListing.aspx?dufid=LEGE-2018-10-20-LECAN-POAC-MAY-2018-10-20-002-DS&amp;PFN=Rutta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</si>
  <si>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John Douglas</t>
  </si>
  <si>
    <t>Douglas, Broadhead, Hewitt, Kermeen, Kaegi, Kenny, Haynes, Knoll, Rumney, Allen, Grisdale, O’Dwyer, Cardinal, Savard</t>
  </si>
  <si>
    <r>
      <rPr>
        <u val="single"/>
        <sz val="10"/>
        <color indexed="8"/>
        <rFont val="Helvetica Neue"/>
      </rPr>
      <t>https://contributions.electionsbc.gov.bc.ca/pcs/LEStmntListing.aspx?dufid=LEGE-2018-10-20-LECAN-POAC-MAY-2018-10-20-003-DS&amp;PFN=Dougla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</si>
  <si>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Kevin Wright</t>
  </si>
  <si>
    <t>Chase-McNabb, Douglas, Wright</t>
  </si>
  <si>
    <r>
      <rPr>
        <u val="single"/>
        <sz val="10"/>
        <color indexed="8"/>
        <rFont val="Helvetica Neue"/>
      </rPr>
      <t>https://contributions.electionsbc.gov.bc.ca/pcs/LEStmntListing.aspx?dufid=LEGE-2018-10-20-LECAN-POAC-MAY-2018-10-20-006-DS&amp;PFN=Wrigh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</si>
  <si>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Gary Robertson</t>
  </si>
  <si>
    <t>Robertson</t>
  </si>
  <si>
    <r>
      <rPr>
        <u val="single"/>
        <sz val="10"/>
        <color indexed="8"/>
        <rFont val="Helvetica Neue"/>
      </rPr>
      <t>https://contributions.electionsbc.gov.bc.ca/pcs/LEStmntListing.aspx?dufid=LEGE-2018-10-20-LECAN-POAC-MAY-2018-10-20-007-DS&amp;PFN=Robert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</si>
  <si>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Port Alberni City Council</t>
  </si>
  <si>
    <t>Debbie Haggard*</t>
  </si>
  <si>
    <t>Haggard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</si>
  <si>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-008-DS&amp;PFN=Haggard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</si>
  <si>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Cindy Solda*</t>
  </si>
  <si>
    <t>None Reported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</si>
  <si>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-020-DS&amp;PFN=Solda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</si>
  <si>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Dan Washington*</t>
  </si>
  <si>
    <t>Washington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</si>
  <si>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-001-DS&amp;PFN=Washingt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</si>
  <si>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Helen Poon*</t>
  </si>
  <si>
    <t>Chan, Poon, Lam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</si>
  <si>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-005-DS&amp;PFN=Po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</si>
  <si>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Ron Paulson*</t>
  </si>
  <si>
    <t>Sanghera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</si>
  <si>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-010-DS-1&amp;PFN=Paul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</si>
  <si>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Ron Corbeil*</t>
  </si>
  <si>
    <t>Singh Hara, Erickson, Dunbar, Corbeil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</si>
  <si>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-009-DS&amp;PFN=Corbeil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</si>
  <si>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Hira Chopra</t>
  </si>
  <si>
    <t>Rai, Manchanda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</si>
  <si>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-012-DS&amp;PFN=Chop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</si>
  <si>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Seva Dhaliwal</t>
  </si>
  <si>
    <t>Greig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</si>
  <si>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-011-DS&amp;PFN=Seva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</si>
  <si>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Char Patterson</t>
  </si>
  <si>
    <t>Kingston, Pippus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</si>
  <si>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-015-DS&amp;PFN=Patt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</si>
  <si>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Kris Patterson</t>
  </si>
  <si>
    <t>Patterson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</si>
  <si>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-022-DS&amp;PFN=Patt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</si>
  <si>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Michael Moore</t>
  </si>
  <si>
    <t>Moore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</si>
  <si>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-002-DS&amp;PFN=Moor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</si>
  <si>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Chris Alemany</t>
  </si>
  <si>
    <t>Alemany, Schubart, Mayba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</si>
  <si>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-007-DS&amp;PFN=Alemany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</si>
  <si>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Helen Robertson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</si>
  <si>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-006-DS&amp;PFN=Robert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</si>
  <si>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Todd Patola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</si>
  <si>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-004-DS&amp;PFN=Patol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</si>
  <si>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Aaron Brevick</t>
  </si>
  <si>
    <t>Brevick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</si>
  <si>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-018-DS-1&amp;PFN=Brevick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</si>
  <si>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Blain Pouliot</t>
  </si>
  <si>
    <t>Pouliot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</si>
  <si>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-014-DS&amp;PFN=Poulio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</si>
  <si>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Matthew Pearson</t>
  </si>
  <si>
    <t>Pearson, Brevick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</si>
  <si>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-016-DS&amp;PFN=Pea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</si>
  <si>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Rick Ethier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</si>
  <si>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-017-DS&amp;PFN=Ethi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</si>
  <si>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Karl Hamagishi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</si>
  <si>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-003-DS&amp;PFN=Hamagishi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</si>
  <si>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Jerome Luchka</t>
  </si>
  <si>
    <r>
      <rPr>
        <u val="single"/>
        <sz val="10"/>
        <color indexed="8"/>
        <rFont val="Helvetica Neue"/>
      </rPr>
      <t>https://contributions.electionsbc.gov.bc.ca/pcs/LEStmntListing.aspx?dufid=LEGE-2018-10-20-LECAN-POAC-COU-2018-10-20-021-DS&amp;PFN=Jerom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</si>
  <si>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Beaufort Area “B”</t>
  </si>
  <si>
    <t>Tanya Shannon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</si>
  <si>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-007-DS&amp;PFN=Shann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</si>
  <si>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Ted McGill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</si>
  <si>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-005-DS-1&amp;PFN=McGill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</si>
  <si>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John Adams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</si>
  <si>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-008-DS&amp;PFN=Adam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</si>
  <si>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Long Beach Area “A”</t>
  </si>
  <si>
    <t>Kel Roberts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</si>
  <si>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-003-DS-1&amp;PFN=Robert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</si>
  <si>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Tony Bennet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</si>
  <si>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-006-DS&amp;PFN=Benne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</si>
  <si>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Sproat Lake Area “D”</t>
  </si>
  <si>
    <t>Penny Cote</t>
  </si>
  <si>
    <t>Cote, Lacoursiere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</si>
  <si>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-001-DS&amp;PFN=Cot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</si>
  <si>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Don Anderson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</si>
  <si>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-011-DS&amp;PFN=And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</si>
  <si>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Beaver Creek Area “E”</t>
  </si>
  <si>
    <t>John McNabb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</si>
  <si>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-004-DS-1&amp;PFN=McNabb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</si>
  <si>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Celia Stocker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</si>
  <si>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-009-DS&amp;PFN=Stock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</si>
  <si>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Cherry Creek Area “F”</t>
  </si>
  <si>
    <t>Dianne Bodnar</t>
  </si>
  <si>
    <t>Wyton, Bodnar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</si>
  <si>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-002-DS&amp;PFN=Bodna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</si>
  <si>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Darren Deluca</t>
  </si>
  <si>
    <t>Bradbury, Deluca</t>
  </si>
  <si>
    <r>
      <rPr>
        <u val="single"/>
        <sz val="10"/>
        <color indexed="8"/>
        <rFont val="Helvetica Neue"/>
      </rPr>
      <t>https://contributions.electionsbc.gov.bc.ca/pcs/LEStmntListing.aspx?dufid=LEGE-2018-10-20-LECAN-RDAC-EAD-2018-10-20-012-DS-1&amp;PFN=Deluca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</si>
  <si>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SD70 Trustee Area 1 (West Coast)</t>
  </si>
  <si>
    <t>Sandra Leslie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</si>
  <si>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-009-DS-1&amp;PFN=Lesli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</si>
  <si>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Sally Mole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</si>
  <si>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-007-DS&amp;PFN=Mol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</si>
  <si>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SD70 Trustee Area 2 (Alberni Valley &amp; Bamfield)</t>
  </si>
  <si>
    <t>Pam Craig*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</si>
  <si>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-001-DS&amp;PFN=Craig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</si>
  <si>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Larry Ransom*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</si>
  <si>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-002-DS&amp;PFN=Ransom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</si>
  <si>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Connie Watts*</t>
  </si>
  <si>
    <t>Janssen, Baird, Jones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</si>
  <si>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-010-DS&amp;PFN=Watt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</si>
  <si>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Rosemarie Buchanan*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</si>
  <si>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-013-DS&amp;PFN=Buchana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</si>
  <si>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Chris Washington*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</si>
  <si>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-006-DS&amp;PFN=Washingt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</si>
  <si>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John Bennie*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</si>
  <si>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-005-DS&amp;PFN=Benni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</si>
  <si>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Cherilyn Bray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</si>
  <si>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-014-DS&amp;PFN=Bray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</si>
  <si>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Jane Jones</t>
  </si>
  <si>
    <t>Anderson, McRae, Janson, Watts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</si>
  <si>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-011-DS&amp;PFN=Jone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</si>
  <si>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 xml:space="preserve">Karrine Magnussen </t>
  </si>
  <si>
    <t>Magnussen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</si>
  <si>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-003-DS&amp;PFN=Magnusse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</si>
  <si>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James Brook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</si>
  <si>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-012-DS&amp;PFN=Brook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</si>
  <si>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Rebecca Standley</t>
  </si>
  <si>
    <t>Longuay</t>
  </si>
  <si>
    <r>
      <rPr>
        <u val="single"/>
        <sz val="10"/>
        <color indexed="8"/>
        <rFont val="Helvetica Neue"/>
      </rPr>
      <t>https://contributions.electionsbc.gov.bc.ca/pcs/LEStmntListing.aspx?dufid=LEGE-2018-10-20-LECAN-SD70-BET-2018-10-20-008-DS&amp;PFN=Standley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</si>
  <si>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Tofino Mayor</t>
  </si>
  <si>
    <t>Josie Osborne*</t>
  </si>
  <si>
    <t>Manhas</t>
  </si>
  <si>
    <r>
      <rPr>
        <u val="single"/>
        <sz val="10"/>
        <color indexed="8"/>
        <rFont val="Helvetica Neue"/>
      </rPr>
      <t>https://contributions.electionsbc.gov.bc.ca/pcs/LEStmntListing.aspx?dufid=LEGE-2018-10-20-LECAN-TOFI-MAY-2018-10-20-002-DS&amp;PFN=Josi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</si>
  <si>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Jarmo Venalainen</t>
  </si>
  <si>
    <t>Venalainen</t>
  </si>
  <si>
    <r>
      <rPr>
        <u val="single"/>
        <sz val="10"/>
        <color indexed="8"/>
        <rFont val="Helvetica Neue"/>
      </rPr>
      <t>https://contributions.electionsbc.gov.bc.ca/pcs/LEStmntListing.aspx?dufid=LEGE-2018-10-20-LECAN-TOFI-MAY-2018-10-20-003-DS&amp;PFN=Jarmo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</si>
  <si>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Omar Sollman</t>
  </si>
  <si>
    <r>
      <rPr>
        <u val="single"/>
        <sz val="10"/>
        <color indexed="8"/>
        <rFont val="Helvetica Neue"/>
      </rPr>
      <t>https://contributions.electionsbc.gov.bc.ca/pcs/LEStmntListing.aspx?dufid=LEGE-2018-10-20-LECAN-TOFI-MAY-2018-10-20-001-DS&amp;PFN=Oma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</si>
  <si>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Tofino Council</t>
  </si>
  <si>
    <t>Tom Stere*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</si>
  <si>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-001-DS&amp;PFN=Ster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</si>
  <si>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Britt Chalmers*</t>
  </si>
  <si>
    <t>Wiliams, Kaye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</si>
  <si>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-002-DS&amp;PFN=Chalmer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</si>
  <si>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Andrea McQuade*</t>
  </si>
  <si>
    <t>McQuade, Temple, Meagher, Harnish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</si>
  <si>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-012-DS&amp;PFN=McQuad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</si>
  <si>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Al Anderson*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</si>
  <si>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-003-DS&amp;PFN=And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</si>
  <si>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Duncan McMaster*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</si>
  <si>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-007-DS&amp;PFN=McMast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</si>
  <si>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Dorothy Baert*</t>
  </si>
  <si>
    <t>Baert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</si>
  <si>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-004-DS-1&amp;PFN=Baer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</si>
  <si>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Chris Heisterman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</si>
  <si>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-006-DS&amp;PFN=Heisterma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</si>
  <si>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Stephanie Hughes</t>
  </si>
  <si>
    <t>NA</t>
  </si>
  <si>
    <t>Stephen Ashton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</si>
  <si>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-008-DS&amp;PFN=&amp;E=(ALL)&amp;FTK=0&amp;FT=(ALL)&amp;FN=(ALL)&amp;EAK=0&amp;EA=(ALL)&amp;OK=0&amp;O=(ALL)&amp;JTK=0&amp;JT=(ALL)&amp;JK=236&amp;J=Tofino&amp;EV=(ALL)&amp;srsortcol=ELCTRL_ORG_NAME%2c+LE_FILER_TYPE_NAME%2c+LE_OFFICE_NAME%2c+JURISDICTION_NAME%2c+LE_FILER_NAME&amp;srsortdir=DESC&amp;srpageidx=1</t>
    </r>
  </si>
  <si>
    <t>Eric Kingsley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</si>
  <si>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-011-DS&amp;PFN=&amp;E=(ALL)&amp;FTK=0&amp;FT=(ALL)&amp;FN=(ALL)&amp;EAK=0&amp;EA=(ALL)&amp;OK=0&amp;O=(ALL)&amp;JTK=0&amp;JT=(ALL)&amp;JK=236&amp;J=Tofino&amp;EV=(ALL)&amp;srsortcol=ELCTRL_ORG_NAME%2c+LE_FILER_TYPE_NAME%2c+LE_OFFICE_NAME%2c+JURISDICTION_NAME%2c+LE_FILER_NAME&amp;srsortdir=DESC&amp;srpageidx=1</t>
    </r>
  </si>
  <si>
    <t>Jason Brown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</si>
  <si>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-005-DS&amp;PFN=&amp;E=(ALL)&amp;FTK=0&amp;FT=(ALL)&amp;FN=(ALL)&amp;EAK=0&amp;EA=(ALL)&amp;OK=0&amp;O=(ALL)&amp;JTK=0&amp;JT=(ALL)&amp;JK=236&amp;J=Tofino&amp;EV=(ALL)&amp;srsortcol=ELCTRL_ORG_NAME%2c+LE_FILER_TYPE_NAME%2c+LE_OFFICE_NAME%2c+JURISDICTION_NAME%2c+LE_FILER_NAME&amp;srsortdir=DESC&amp;srpageidx=1</t>
    </r>
  </si>
  <si>
    <t>Craig Heber</t>
  </si>
  <si>
    <t>Heber</t>
  </si>
  <si>
    <r>
      <rPr>
        <u val="single"/>
        <sz val="10"/>
        <color indexed="8"/>
        <rFont val="Helvetica Neue"/>
      </rPr>
      <t>https://contributions.electionsbc.gov.bc.ca/pcs/LEStmntListing.aspx?dufid=LEGE-2018-10-20-LECAN-TOFI-COU-2018-10-20-010-DS&amp;PFN=Heb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</t>
    </r>
  </si>
  <si>
    <t>Ucluelet Mayor</t>
  </si>
  <si>
    <t>Mayco Noel*</t>
  </si>
  <si>
    <t>Noel, Gray, Fesar, Riley, Ludwig</t>
  </si>
  <si>
    <r>
      <rPr>
        <u val="single"/>
        <sz val="10"/>
        <color indexed="8"/>
        <rFont val="Helvetica Neue"/>
      </rPr>
      <t>https://contributions.electionsbc.gov.bc.ca/pcs/LEStmntListing.aspx?dufid=LEGE-2018-10-20-LECAN-UCLU-MAY-2018-10-20-004-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</si>
  <si>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Randy Oliwa</t>
  </si>
  <si>
    <t>Oliwa</t>
  </si>
  <si>
    <r>
      <rPr>
        <u val="single"/>
        <sz val="10"/>
        <color indexed="8"/>
        <rFont val="Helvetica Neue"/>
      </rPr>
      <t>https://contributions.electionsbc.gov.bc.ca/pcs/LEStmntListing.aspx?dufid=LEGE-2018-10-20-LECAN-UCLU-MAY-2018-10-20-003-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</si>
  <si>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Bill Irving</t>
  </si>
  <si>
    <t>Irving</t>
  </si>
  <si>
    <r>
      <rPr>
        <u val="single"/>
        <sz val="10"/>
        <color indexed="8"/>
        <rFont val="Helvetica Neue"/>
      </rPr>
      <t>https://contributions.electionsbc.gov.bc.ca/pcs/LEStmntListing.aspx?dufid=LEGE-2018-10-20-LECAN-UCLU-MAY-2018-10-20-002-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</si>
  <si>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Kevin Cortes</t>
  </si>
  <si>
    <t>Cortes</t>
  </si>
  <si>
    <r>
      <rPr>
        <u val="single"/>
        <sz val="10"/>
        <color indexed="8"/>
        <rFont val="Helvetica Neue"/>
      </rPr>
      <t>https://contributions.electionsbc.gov.bc.ca/pcs/LEStmntListing.aspx?dufid=LEGE-2018-10-20-LECAN-UCLU-MAY-2018-10-20-001-DS-1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</si>
  <si>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Ucluelet Council</t>
  </si>
  <si>
    <t>Lara Kemps*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</si>
  <si>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-006-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</si>
  <si>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Rachelle Cole*</t>
  </si>
  <si>
    <t>Cole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</si>
  <si>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-003-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</si>
  <si>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Marilyn McEwen*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</si>
  <si>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-001-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</si>
  <si>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Jennifer Hoar*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</si>
  <si>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-004-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</si>
  <si>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Courtney Johnson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</si>
  <si>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-005-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</si>
  <si>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Andy Horne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</si>
  <si>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-009-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</si>
  <si>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Myles Morrison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</si>
  <si>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-007-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</si>
  <si>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Jeff Anderson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</si>
  <si>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-002-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</si>
  <si>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Jesse Wilts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</si>
  <si>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-010-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</si>
  <si>
    <t>Ted Bailey</t>
  </si>
  <si>
    <r>
      <rPr>
        <u val="single"/>
        <sz val="10"/>
        <color indexed="8"/>
        <rFont val="Helvetica Neue"/>
      </rPr>
      <t>https://contributions.electionsbc.gov.bc.ca/pcs/LEStmntListing.aspx?dufid=LEGE-2018-10-20-LECAN-UCLU-COU-2018-10-20-008-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</si>
</sst>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"/>
    <numFmt numFmtId="60" formatCode="&quot;$&quot;0.0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medium">
        <color indexed="8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/>
    </xf>
    <xf numFmtId="0" fontId="2" fillId="3" borderId="2" applyNumberFormat="0" applyFont="1" applyFill="1" applyBorder="1" applyAlignment="1" applyProtection="0">
      <alignment vertical="top"/>
    </xf>
    <xf numFmtId="49" fontId="2" fillId="3" borderId="3" applyNumberFormat="1" applyFont="1" applyFill="1" applyBorder="1" applyAlignment="1" applyProtection="0">
      <alignment vertical="top"/>
    </xf>
    <xf numFmtId="0" fontId="2" fillId="3" borderId="3" applyNumberFormat="1" applyFont="1" applyFill="1" applyBorder="1" applyAlignment="1" applyProtection="0">
      <alignment vertical="top"/>
    </xf>
    <xf numFmtId="1" fontId="2" fillId="3" borderId="3" applyNumberFormat="1" applyFont="1" applyFill="1" applyBorder="1" applyAlignment="1" applyProtection="0">
      <alignment vertical="top"/>
    </xf>
    <xf numFmtId="59" fontId="2" fillId="3" borderId="3" applyNumberFormat="1" applyFont="1" applyFill="1" applyBorder="1" applyAlignment="1" applyProtection="0">
      <alignment vertical="top"/>
    </xf>
    <xf numFmtId="60" fontId="2" fillId="3" borderId="3" applyNumberFormat="1" applyFont="1" applyFill="1" applyBorder="1" applyAlignment="1" applyProtection="0">
      <alignment vertical="top"/>
    </xf>
    <xf numFmtId="0" fontId="2" fillId="3" borderId="3" applyNumberFormat="0" applyFont="1" applyFill="1" applyBorder="1" applyAlignment="1" applyProtection="0">
      <alignment vertical="top"/>
    </xf>
    <xf numFmtId="0" fontId="2" fillId="4" borderId="4" applyNumberFormat="0" applyFont="1" applyFill="1" applyBorder="1" applyAlignment="1" applyProtection="0">
      <alignment vertical="top" wrapText="1"/>
    </xf>
    <xf numFmtId="49" fontId="2" fillId="4" borderId="5" applyNumberFormat="1" applyFont="1" applyFill="1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2" fillId="4" borderId="7" applyNumberFormat="0" applyFont="1" applyFill="1" applyBorder="1" applyAlignment="1" applyProtection="0">
      <alignment vertical="top" wrapText="1"/>
    </xf>
    <xf numFmtId="49" fontId="2" fillId="4" borderId="8" applyNumberFormat="1" applyFont="1" applyFill="1" applyBorder="1" applyAlignment="1" applyProtection="0">
      <alignment vertical="top" wrapText="1"/>
    </xf>
    <xf numFmtId="1" fontId="0" borderId="9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2" fillId="4" borderId="1" applyNumberFormat="0" applyFont="1" applyFill="1" applyBorder="1" applyAlignment="1" applyProtection="0">
      <alignment vertical="top" wrapText="1"/>
    </xf>
    <xf numFmtId="49" fontId="2" fillId="4" borderId="10" applyNumberFormat="1" applyFont="1" applyFill="1" applyBorder="1" applyAlignment="1" applyProtection="0">
      <alignment vertical="top" wrapText="1"/>
    </xf>
    <xf numFmtId="1" fontId="0" borderId="11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60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49" fontId="2" fillId="3" borderId="12" applyNumberFormat="1" applyFont="1" applyFill="1" applyBorder="1" applyAlignment="1" applyProtection="0">
      <alignment vertical="top"/>
    </xf>
    <xf numFmtId="0" fontId="2" fillId="3" borderId="12" applyNumberFormat="1" applyFont="1" applyFill="1" applyBorder="1" applyAlignment="1" applyProtection="0">
      <alignment vertical="top"/>
    </xf>
    <xf numFmtId="1" fontId="2" fillId="3" borderId="12" applyNumberFormat="1" applyFont="1" applyFill="1" applyBorder="1" applyAlignment="1" applyProtection="0">
      <alignment vertical="top"/>
    </xf>
    <xf numFmtId="59" fontId="2" fillId="3" borderId="12" applyNumberFormat="1" applyFont="1" applyFill="1" applyBorder="1" applyAlignment="1" applyProtection="0">
      <alignment vertical="top"/>
    </xf>
    <xf numFmtId="60" fontId="2" fillId="3" borderId="12" applyNumberFormat="1" applyFont="1" applyFill="1" applyBorder="1" applyAlignment="1" applyProtection="0">
      <alignment vertical="top"/>
    </xf>
    <xf numFmtId="0" fontId="2" fillId="3" borderId="12" applyNumberFormat="0" applyFont="1" applyFill="1" applyBorder="1" applyAlignment="1" applyProtection="0">
      <alignment vertical="top"/>
    </xf>
    <xf numFmtId="0" fontId="2" fillId="4" borderId="10" applyNumberFormat="0" applyFont="1" applyFill="1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11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3d3d3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ontributions.electionsbc.gov.bc.ca/pcs/LEStmntListing.aspx?dufid=LEGE-2018-10-20-LECAN-POAC-MAY-2018-10-20-004-DS&amp;PFN=Minion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0" TargetMode="External"/><Relationship Id="rId2" Type="http://schemas.openxmlformats.org/officeDocument/2006/relationships/hyperlink" Target="https://contributions.electionsbc.gov.bc.ca/pcs/LEStmntListing.aspx?dufid=LEGE-2018-10-20-LECAN-POAC-MAY-2018-10-20-005-DS&amp;PFN=Sauv%c3%a9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0" TargetMode="External"/><Relationship Id="rId3" Type="http://schemas.openxmlformats.org/officeDocument/2006/relationships/hyperlink" Target="https://contributions.electionsbc.gov.bc.ca/pcs/LEStmntListing.aspx?dufid=LEGE-2018-10-20-LECAN-POAC-MAY-2018-10-20-002-DS&amp;PFN=Rutta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" Type="http://schemas.openxmlformats.org/officeDocument/2006/relationships/hyperlink" Target="https://contributions.electionsbc.gov.bc.ca/pcs/LEStmntListing.aspx?dufid=LEGE-2018-10-20-LECAN-POAC-MAY-2018-10-20-003-DS&amp;PFN=Dougla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" Type="http://schemas.openxmlformats.org/officeDocument/2006/relationships/hyperlink" Target="https://contributions.electionsbc.gov.bc.ca/pcs/LEStmntListing.aspx?dufid=LEGE-2018-10-20-LECAN-POAC-MAY-2018-10-20-006-DS&amp;PFN=Wrigh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6" Type="http://schemas.openxmlformats.org/officeDocument/2006/relationships/hyperlink" Target="https://contributions.electionsbc.gov.bc.ca/pcs/LEStmntListing.aspx?dufid=LEGE-2018-10-20-LECAN-POAC-MAY-2018-10-20-007-DS&amp;PFN=Robert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7" Type="http://schemas.openxmlformats.org/officeDocument/2006/relationships/hyperlink" Target="https://contributions.electionsbc.gov.bc.ca/pcs/LEStmntListing.aspx?dufid=LEGE-2018-10-20-LECAN-POAC-COU-2018-10-20-008-DS&amp;PFN=Haggard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8" Type="http://schemas.openxmlformats.org/officeDocument/2006/relationships/hyperlink" Target="https://contributions.electionsbc.gov.bc.ca/pcs/LEStmntListing.aspx?dufid=LEGE-2018-10-20-LECAN-POAC-COU-2018-10-20-020-DS&amp;PFN=Solda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9" Type="http://schemas.openxmlformats.org/officeDocument/2006/relationships/hyperlink" Target="https://contributions.electionsbc.gov.bc.ca/pcs/LEStmntListing.aspx?dufid=LEGE-2018-10-20-LECAN-POAC-COU-2018-10-20-001-DS&amp;PFN=Washingt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0" Type="http://schemas.openxmlformats.org/officeDocument/2006/relationships/hyperlink" Target="https://contributions.electionsbc.gov.bc.ca/pcs/LEStmntListing.aspx?dufid=LEGE-2018-10-20-LECAN-POAC-COU-2018-10-20-005-DS&amp;PFN=Po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1" Type="http://schemas.openxmlformats.org/officeDocument/2006/relationships/hyperlink" Target="https://contributions.electionsbc.gov.bc.ca/pcs/LEStmntListing.aspx?dufid=LEGE-2018-10-20-LECAN-POAC-COU-2018-10-20-010-DS-1&amp;PFN=Paul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2" Type="http://schemas.openxmlformats.org/officeDocument/2006/relationships/hyperlink" Target="https://contributions.electionsbc.gov.bc.ca/pcs/LEStmntListing.aspx?dufid=LEGE-2018-10-20-LECAN-POAC-COU-2018-10-20-009-DS&amp;PFN=Corbeil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3" Type="http://schemas.openxmlformats.org/officeDocument/2006/relationships/hyperlink" Target="https://contributions.electionsbc.gov.bc.ca/pcs/LEStmntListing.aspx?dufid=LEGE-2018-10-20-LECAN-POAC-COU-2018-10-20-012-DS&amp;PFN=Chop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4" Type="http://schemas.openxmlformats.org/officeDocument/2006/relationships/hyperlink" Target="https://contributions.electionsbc.gov.bc.ca/pcs/LEStmntListing.aspx?dufid=LEGE-2018-10-20-LECAN-POAC-COU-2018-10-20-011-DS&amp;PFN=Seva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5" Type="http://schemas.openxmlformats.org/officeDocument/2006/relationships/hyperlink" Target="https://contributions.electionsbc.gov.bc.ca/pcs/LEStmntListing.aspx?dufid=LEGE-2018-10-20-LECAN-POAC-COU-2018-10-20-015-DS&amp;PFN=Patt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6" Type="http://schemas.openxmlformats.org/officeDocument/2006/relationships/hyperlink" Target="https://contributions.electionsbc.gov.bc.ca/pcs/LEStmntListing.aspx?dufid=LEGE-2018-10-20-LECAN-POAC-COU-2018-10-20-022-DS&amp;PFN=Patt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7" Type="http://schemas.openxmlformats.org/officeDocument/2006/relationships/hyperlink" Target="https://contributions.electionsbc.gov.bc.ca/pcs/LEStmntListing.aspx?dufid=LEGE-2018-10-20-LECAN-POAC-COU-2018-10-20-002-DS&amp;PFN=Moor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8" Type="http://schemas.openxmlformats.org/officeDocument/2006/relationships/hyperlink" Target="https://contributions.electionsbc.gov.bc.ca/pcs/LEStmntListing.aspx?dufid=LEGE-2018-10-20-LECAN-POAC-COU-2018-10-20-007-DS&amp;PFN=Alemany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19" Type="http://schemas.openxmlformats.org/officeDocument/2006/relationships/hyperlink" Target="https://contributions.electionsbc.gov.bc.ca/pcs/LEStmntListing.aspx?dufid=LEGE-2018-10-20-LECAN-POAC-COU-2018-10-20-006-DS&amp;PFN=Robert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0" Type="http://schemas.openxmlformats.org/officeDocument/2006/relationships/hyperlink" Target="https://contributions.electionsbc.gov.bc.ca/pcs/LEStmntListing.aspx?dufid=LEGE-2018-10-20-LECAN-POAC-COU-2018-10-20-004-DS&amp;PFN=Patol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1" Type="http://schemas.openxmlformats.org/officeDocument/2006/relationships/hyperlink" Target="https://contributions.electionsbc.gov.bc.ca/pcs/LEStmntListing.aspx?dufid=LEGE-2018-10-20-LECAN-POAC-COU-2018-10-20-018-DS-1&amp;PFN=Brevick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2" Type="http://schemas.openxmlformats.org/officeDocument/2006/relationships/hyperlink" Target="https://contributions.electionsbc.gov.bc.ca/pcs/LEStmntListing.aspx?dufid=LEGE-2018-10-20-LECAN-POAC-COU-2018-10-20-014-DS&amp;PFN=Poulio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3" Type="http://schemas.openxmlformats.org/officeDocument/2006/relationships/hyperlink" Target="https://contributions.electionsbc.gov.bc.ca/pcs/LEStmntListing.aspx?dufid=LEGE-2018-10-20-LECAN-POAC-COU-2018-10-20-016-DS&amp;PFN=Pea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4" Type="http://schemas.openxmlformats.org/officeDocument/2006/relationships/hyperlink" Target="https://contributions.electionsbc.gov.bc.ca/pcs/LEStmntListing.aspx?dufid=LEGE-2018-10-20-LECAN-POAC-COU-2018-10-20-017-DS&amp;PFN=Ethi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5" Type="http://schemas.openxmlformats.org/officeDocument/2006/relationships/hyperlink" Target="https://contributions.electionsbc.gov.bc.ca/pcs/LEStmntListing.aspx?dufid=LEGE-2018-10-20-LECAN-POAC-COU-2018-10-20-003-DS&amp;PFN=Hamagishi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6" Type="http://schemas.openxmlformats.org/officeDocument/2006/relationships/hyperlink" Target="https://contributions.electionsbc.gov.bc.ca/pcs/LEStmntListing.aspx?dufid=LEGE-2018-10-20-LECAN-POAC-COU-2018-10-20-021-DS&amp;PFN=Jerom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7" Type="http://schemas.openxmlformats.org/officeDocument/2006/relationships/hyperlink" Target="https://contributions.electionsbc.gov.bc.ca/pcs/LEStmntListing.aspx?dufid=LEGE-2018-10-20-LECAN-RDAC-EAD-2018-10-20-007-DS&amp;PFN=Shann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8" Type="http://schemas.openxmlformats.org/officeDocument/2006/relationships/hyperlink" Target="https://contributions.electionsbc.gov.bc.ca/pcs/LEStmntListing.aspx?dufid=LEGE-2018-10-20-LECAN-RDAC-EAD-2018-10-20-005-DS-1&amp;PFN=McGill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29" Type="http://schemas.openxmlformats.org/officeDocument/2006/relationships/hyperlink" Target="https://contributions.electionsbc.gov.bc.ca/pcs/LEStmntListing.aspx?dufid=LEGE-2018-10-20-LECAN-RDAC-EAD-2018-10-20-008-DS&amp;PFN=Adam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0" Type="http://schemas.openxmlformats.org/officeDocument/2006/relationships/hyperlink" Target="https://contributions.electionsbc.gov.bc.ca/pcs/LEStmntListing.aspx?dufid=LEGE-2018-10-20-LECAN-RDAC-EAD-2018-10-20-003-DS-1&amp;PFN=Robert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1" Type="http://schemas.openxmlformats.org/officeDocument/2006/relationships/hyperlink" Target="https://contributions.electionsbc.gov.bc.ca/pcs/LEStmntListing.aspx?dufid=LEGE-2018-10-20-LECAN-RDAC-EAD-2018-10-20-006-DS&amp;PFN=Benne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2" Type="http://schemas.openxmlformats.org/officeDocument/2006/relationships/hyperlink" Target="https://contributions.electionsbc.gov.bc.ca/pcs/LEStmntListing.aspx?dufid=LEGE-2018-10-20-LECAN-RDAC-EAD-2018-10-20-001-DS&amp;PFN=Cot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3" Type="http://schemas.openxmlformats.org/officeDocument/2006/relationships/hyperlink" Target="https://contributions.electionsbc.gov.bc.ca/pcs/LEStmntListing.aspx?dufid=LEGE-2018-10-20-LECAN-RDAC-EAD-2018-10-20-011-DS&amp;PFN=And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4" Type="http://schemas.openxmlformats.org/officeDocument/2006/relationships/hyperlink" Target="https://contributions.electionsbc.gov.bc.ca/pcs/LEStmntListing.aspx?dufid=LEGE-2018-10-20-LECAN-RDAC-EAD-2018-10-20-004-DS-1&amp;PFN=McNabb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5" Type="http://schemas.openxmlformats.org/officeDocument/2006/relationships/hyperlink" Target="https://contributions.electionsbc.gov.bc.ca/pcs/LEStmntListing.aspx?dufid=LEGE-2018-10-20-LECAN-RDAC-EAD-2018-10-20-009-DS&amp;PFN=Stock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6" Type="http://schemas.openxmlformats.org/officeDocument/2006/relationships/hyperlink" Target="https://contributions.electionsbc.gov.bc.ca/pcs/LEStmntListing.aspx?dufid=LEGE-2018-10-20-LECAN-RDAC-EAD-2018-10-20-002-DS&amp;PFN=Bodna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7" Type="http://schemas.openxmlformats.org/officeDocument/2006/relationships/hyperlink" Target="https://contributions.electionsbc.gov.bc.ca/pcs/LEStmntListing.aspx?dufid=LEGE-2018-10-20-LECAN-RDAC-EAD-2018-10-20-012-DS-1&amp;PFN=Deluca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8" Type="http://schemas.openxmlformats.org/officeDocument/2006/relationships/hyperlink" Target="https://contributions.electionsbc.gov.bc.ca/pcs/LEStmntListing.aspx?dufid=LEGE-2018-10-20-LECAN-SD70-BET-2018-10-20-009-DS-1&amp;PFN=Lesli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39" Type="http://schemas.openxmlformats.org/officeDocument/2006/relationships/hyperlink" Target="https://contributions.electionsbc.gov.bc.ca/pcs/LEStmntListing.aspx?dufid=LEGE-2018-10-20-LECAN-SD70-BET-2018-10-20-007-DS&amp;PFN=Mol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0" Type="http://schemas.openxmlformats.org/officeDocument/2006/relationships/hyperlink" Target="https://contributions.electionsbc.gov.bc.ca/pcs/LEStmntListing.aspx?dufid=LEGE-2018-10-20-LECAN-SD70-BET-2018-10-20-001-DS&amp;PFN=Craig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1" Type="http://schemas.openxmlformats.org/officeDocument/2006/relationships/hyperlink" Target="https://contributions.electionsbc.gov.bc.ca/pcs/LEStmntListing.aspx?dufid=LEGE-2018-10-20-LECAN-SD70-BET-2018-10-20-002-DS&amp;PFN=Ransom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2" Type="http://schemas.openxmlformats.org/officeDocument/2006/relationships/hyperlink" Target="https://contributions.electionsbc.gov.bc.ca/pcs/LEStmntListing.aspx?dufid=LEGE-2018-10-20-LECAN-SD70-BET-2018-10-20-010-DS&amp;PFN=Watt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3" Type="http://schemas.openxmlformats.org/officeDocument/2006/relationships/hyperlink" Target="https://contributions.electionsbc.gov.bc.ca/pcs/LEStmntListing.aspx?dufid=LEGE-2018-10-20-LECAN-SD70-BET-2018-10-20-013-DS&amp;PFN=Buchana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4" Type="http://schemas.openxmlformats.org/officeDocument/2006/relationships/hyperlink" Target="https://contributions.electionsbc.gov.bc.ca/pcs/LEStmntListing.aspx?dufid=LEGE-2018-10-20-LECAN-SD70-BET-2018-10-20-006-DS&amp;PFN=Washingt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5" Type="http://schemas.openxmlformats.org/officeDocument/2006/relationships/hyperlink" Target="https://contributions.electionsbc.gov.bc.ca/pcs/LEStmntListing.aspx?dufid=LEGE-2018-10-20-LECAN-SD70-BET-2018-10-20-005-DS&amp;PFN=Benni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6" Type="http://schemas.openxmlformats.org/officeDocument/2006/relationships/hyperlink" Target="https://contributions.electionsbc.gov.bc.ca/pcs/LEStmntListing.aspx?dufid=LEGE-2018-10-20-LECAN-SD70-BET-2018-10-20-014-DS&amp;PFN=Bray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7" Type="http://schemas.openxmlformats.org/officeDocument/2006/relationships/hyperlink" Target="https://contributions.electionsbc.gov.bc.ca/pcs/LEStmntListing.aspx?dufid=LEGE-2018-10-20-LECAN-SD70-BET-2018-10-20-011-DS&amp;PFN=Jone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8" Type="http://schemas.openxmlformats.org/officeDocument/2006/relationships/hyperlink" Target="https://contributions.electionsbc.gov.bc.ca/pcs/LEStmntListing.aspx?dufid=LEGE-2018-10-20-LECAN-SD70-BET-2018-10-20-003-DS&amp;PFN=Magnusse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49" Type="http://schemas.openxmlformats.org/officeDocument/2006/relationships/hyperlink" Target="https://contributions.electionsbc.gov.bc.ca/pcs/LEStmntListing.aspx?dufid=LEGE-2018-10-20-LECAN-SD70-BET-2018-10-20-012-DS&amp;PFN=Brook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0" Type="http://schemas.openxmlformats.org/officeDocument/2006/relationships/hyperlink" Target="https://contributions.electionsbc.gov.bc.ca/pcs/LEStmntListing.aspx?dufid=LEGE-2018-10-20-LECAN-SD70-BET-2018-10-20-008-DS&amp;PFN=Standley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1" Type="http://schemas.openxmlformats.org/officeDocument/2006/relationships/hyperlink" Target="https://contributions.electionsbc.gov.bc.ca/pcs/LEStmntListing.aspx?dufid=LEGE-2018-10-20-LECAN-TOFI-MAY-2018-10-20-002-DS&amp;PFN=Josi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2" Type="http://schemas.openxmlformats.org/officeDocument/2006/relationships/hyperlink" Target="https://contributions.electionsbc.gov.bc.ca/pcs/LEStmntListing.aspx?dufid=LEGE-2018-10-20-LECAN-TOFI-MAY-2018-10-20-003-DS&amp;PFN=Jarmo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3" Type="http://schemas.openxmlformats.org/officeDocument/2006/relationships/hyperlink" Target="https://contributions.electionsbc.gov.bc.ca/pcs/LEStmntListing.aspx?dufid=LEGE-2018-10-20-LECAN-TOFI-MAY-2018-10-20-001-DS&amp;PFN=Oma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4" Type="http://schemas.openxmlformats.org/officeDocument/2006/relationships/hyperlink" Target="https://contributions.electionsbc.gov.bc.ca/pcs/LEStmntListing.aspx?dufid=LEGE-2018-10-20-LECAN-TOFI-COU-2018-10-20-001-DS&amp;PFN=Ster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5" Type="http://schemas.openxmlformats.org/officeDocument/2006/relationships/hyperlink" Target="https://contributions.electionsbc.gov.bc.ca/pcs/LEStmntListing.aspx?dufid=LEGE-2018-10-20-LECAN-TOFI-COU-2018-10-20-002-DS&amp;PFN=Chalmers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6" Type="http://schemas.openxmlformats.org/officeDocument/2006/relationships/hyperlink" Target="https://contributions.electionsbc.gov.bc.ca/pcs/LEStmntListing.aspx?dufid=LEGE-2018-10-20-LECAN-TOFI-COU-2018-10-20-012-DS&amp;PFN=McQuade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7" Type="http://schemas.openxmlformats.org/officeDocument/2006/relationships/hyperlink" Target="https://contributions.electionsbc.gov.bc.ca/pcs/LEStmntListing.aspx?dufid=LEGE-2018-10-20-LECAN-TOFI-COU-2018-10-20-003-DS&amp;PFN=Anderso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8" Type="http://schemas.openxmlformats.org/officeDocument/2006/relationships/hyperlink" Target="https://contributions.electionsbc.gov.bc.ca/pcs/LEStmntListing.aspx?dufid=LEGE-2018-10-20-LECAN-TOFI-COU-2018-10-20-007-DS&amp;PFN=McMast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59" Type="http://schemas.openxmlformats.org/officeDocument/2006/relationships/hyperlink" Target="https://contributions.electionsbc.gov.bc.ca/pcs/LEStmntListing.aspx?dufid=LEGE-2018-10-20-LECAN-TOFI-COU-2018-10-20-004-DS-1&amp;PFN=Baert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60" Type="http://schemas.openxmlformats.org/officeDocument/2006/relationships/hyperlink" Target="https://contributions.electionsbc.gov.bc.ca/pcs/LEStmntListing.aspx?dufid=LEGE-2018-10-20-LECAN-TOFI-COU-2018-10-20-006-DS&amp;PFN=Heisterman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61" Type="http://schemas.openxmlformats.org/officeDocument/2006/relationships/hyperlink" Target="https://contributions.electionsbc.gov.bc.ca/pcs/LEStmntListing.aspx?dufid=LEGE-2018-10-20-LECAN-TOFI-COU-2018-10-20-008-DS&amp;PFN=&amp;E=(ALL)&amp;FTK=0&amp;FT=(ALL)&amp;FN=(ALL)&amp;EAK=0&amp;EA=(ALL)&amp;OK=0&amp;O=(ALL)&amp;JTK=0&amp;JT=(ALL)&amp;JK=236&amp;J=Tofino&amp;EV=(ALL)&amp;srsortcol=ELCTRL_ORG_NAME%2c+LE_FILER_TYPE_NAME%2c+LE_OFFICE_NAME%2c+JURISDICTION_NAME%2c+LE_FILER_NAME&amp;srsortdir=DESC&amp;srpageidx=1" TargetMode="External"/><Relationship Id="rId62" Type="http://schemas.openxmlformats.org/officeDocument/2006/relationships/hyperlink" Target="https://contributions.electionsbc.gov.bc.ca/pcs/LEStmntListing.aspx?dufid=LEGE-2018-10-20-LECAN-TOFI-COU-2018-10-20-011-DS&amp;PFN=&amp;E=(ALL)&amp;FTK=0&amp;FT=(ALL)&amp;FN=(ALL)&amp;EAK=0&amp;EA=(ALL)&amp;OK=0&amp;O=(ALL)&amp;JTK=0&amp;JT=(ALL)&amp;JK=236&amp;J=Tofino&amp;EV=(ALL)&amp;srsortcol=ELCTRL_ORG_NAME%2c+LE_FILER_TYPE_NAME%2c+LE_OFFICE_NAME%2c+JURISDICTION_NAME%2c+LE_FILER_NAME&amp;srsortdir=DESC&amp;srpageidx=1" TargetMode="External"/><Relationship Id="rId63" Type="http://schemas.openxmlformats.org/officeDocument/2006/relationships/hyperlink" Target="https://contributions.electionsbc.gov.bc.ca/pcs/LEStmntListing.aspx?dufid=LEGE-2018-10-20-LECAN-TOFI-COU-2018-10-20-005-DS&amp;PFN=&amp;E=(ALL)&amp;FTK=0&amp;FT=(ALL)&amp;FN=(ALL)&amp;EAK=0&amp;EA=(ALL)&amp;OK=0&amp;O=(ALL)&amp;JTK=0&amp;JT=(ALL)&amp;JK=236&amp;J=Tofino&amp;EV=(ALL)&amp;srsortcol=ELCTRL_ORG_NAME%2c+LE_FILER_TYPE_NAME%2c+LE_OFFICE_NAME%2c+JURISDICTION_NAME%2c+LE_FILER_NAME&amp;srsortdir=DESC&amp;srpageidx=1" TargetMode="External"/><Relationship Id="rId64" Type="http://schemas.openxmlformats.org/officeDocument/2006/relationships/hyperlink" Target="https://contributions.electionsbc.gov.bc.ca/pcs/LEStmntListing.aspx?dufid=LEGE-2018-10-20-LECAN-TOFI-COU-2018-10-20-010-DS&amp;PFN=Heber&amp;E=(ALL)&amp;FTK=0&amp;FT=(ALL)&amp;FN=(ALL)&amp;EAK=0&amp;EA=(ALL)&amp;OK=0&amp;O=(ALL)&amp;JTK=0&amp;JT=(ALL)&amp;JK=0&amp;J=(ALL)&amp;EV=(ALL)&amp;srsortcol=ELCTRL_ORG_NAME%2c+LE_FILER_TYPE_NAME%2c+LE_OFFICE_NAME%2c+JURISDICTION_NAME%2c+LE_FILER_NAME&amp;srsortdir=DESC&amp;srpageidx=1" TargetMode="External"/><Relationship Id="rId65" Type="http://schemas.openxmlformats.org/officeDocument/2006/relationships/hyperlink" Target="https://contributions.electionsbc.gov.bc.ca/pcs/LEStmntListing.aspx?dufid=LEGE-2018-10-20-LECAN-UCLU-MAY-2018-10-20-004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66" Type="http://schemas.openxmlformats.org/officeDocument/2006/relationships/hyperlink" Target="https://contributions.electionsbc.gov.bc.ca/pcs/LEStmntListing.aspx?dufid=LEGE-2018-10-20-LECAN-UCLU-MAY-2018-10-20-003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67" Type="http://schemas.openxmlformats.org/officeDocument/2006/relationships/hyperlink" Target="https://contributions.electionsbc.gov.bc.ca/pcs/LEStmntListing.aspx?dufid=LEGE-2018-10-20-LECAN-UCLU-MAY-2018-10-20-002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68" Type="http://schemas.openxmlformats.org/officeDocument/2006/relationships/hyperlink" Target="https://contributions.electionsbc.gov.bc.ca/pcs/LEStmntListing.aspx?dufid=LEGE-2018-10-20-LECAN-UCLU-MAY-2018-10-20-001-DS-1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69" Type="http://schemas.openxmlformats.org/officeDocument/2006/relationships/hyperlink" Target="https://contributions.electionsbc.gov.bc.ca/pcs/LEStmntListing.aspx?dufid=LEGE-2018-10-20-LECAN-UCLU-COU-2018-10-20-006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0" Type="http://schemas.openxmlformats.org/officeDocument/2006/relationships/hyperlink" Target="https://contributions.electionsbc.gov.bc.ca/pcs/LEStmntListing.aspx?dufid=LEGE-2018-10-20-LECAN-UCLU-COU-2018-10-20-003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1" Type="http://schemas.openxmlformats.org/officeDocument/2006/relationships/hyperlink" Target="https://contributions.electionsbc.gov.bc.ca/pcs/LEStmntListing.aspx?dufid=LEGE-2018-10-20-LECAN-UCLU-COU-2018-10-20-001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2" Type="http://schemas.openxmlformats.org/officeDocument/2006/relationships/hyperlink" Target="https://contributions.electionsbc.gov.bc.ca/pcs/LEStmntListing.aspx?dufid=LEGE-2018-10-20-LECAN-UCLU-COU-2018-10-20-004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3" Type="http://schemas.openxmlformats.org/officeDocument/2006/relationships/hyperlink" Target="https://contributions.electionsbc.gov.bc.ca/pcs/LEStmntListing.aspx?dufid=LEGE-2018-10-20-LECAN-UCLU-COU-2018-10-20-005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4" Type="http://schemas.openxmlformats.org/officeDocument/2006/relationships/hyperlink" Target="https://contributions.electionsbc.gov.bc.ca/pcs/LEStmntListing.aspx?dufid=LEGE-2018-10-20-LECAN-UCLU-COU-2018-10-20-009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5" Type="http://schemas.openxmlformats.org/officeDocument/2006/relationships/hyperlink" Target="https://contributions.electionsbc.gov.bc.ca/pcs/LEStmntListing.aspx?dufid=LEGE-2018-10-20-LECAN-UCLU-COU-2018-10-20-007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6" Type="http://schemas.openxmlformats.org/officeDocument/2006/relationships/hyperlink" Target="https://contributions.electionsbc.gov.bc.ca/pcs/LEStmntListing.aspx?dufid=LEGE-2018-10-20-LECAN-UCLU-COU-2018-10-20-002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7" Type="http://schemas.openxmlformats.org/officeDocument/2006/relationships/hyperlink" Target="https://contributions.electionsbc.gov.bc.ca/pcs/LEStmntListing.aspx?dufid=LEGE-2018-10-20-LECAN-UCLU-COU-2018-10-20-010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Relationship Id="rId78" Type="http://schemas.openxmlformats.org/officeDocument/2006/relationships/hyperlink" Target="https://contributions.electionsbc.gov.bc.ca/pcs/LEStmntListing.aspx?dufid=LEGE-2018-10-20-LECAN-UCLU-COU-2018-10-20-008-DS&amp;PFN=&amp;E=(ALL)&amp;FTK=0&amp;FT=(ALL)&amp;FN=(ALL)&amp;EAK=0&amp;EA=(ALL)&amp;OK=0&amp;O=(ALL)&amp;JTK=0&amp;JT=(ALL)&amp;JK=239&amp;J=Ucluelet&amp;EV=(ALL)&amp;srsortcol=ELCTRL_ORG_NAME%2c+LE_FILER_TYPE_NAME%2c+LE_OFFICE_NAME%2c+JURISDICTION_NAME%2c+LE_FILER_NAME&amp;srsortdir=DESC&amp;srpageidx=1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96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6.6875" style="1" customWidth="1"/>
    <col min="2" max="2" width="16.6562" style="1" customWidth="1"/>
    <col min="3" max="3" width="9.4375" style="1" customWidth="1"/>
    <col min="4" max="5" width="16.3516" style="1" customWidth="1"/>
    <col min="6" max="6" width="12.5703" style="1" customWidth="1"/>
    <col min="7" max="7" width="12.4062" style="1" customWidth="1"/>
    <col min="8" max="8" width="15.6094" style="1" customWidth="1"/>
    <col min="9" max="9" width="27.4062" style="1" customWidth="1"/>
    <col min="10" max="10" width="255" style="1" customWidth="1"/>
    <col min="11" max="11" width="16.3516" style="1" customWidth="1"/>
    <col min="12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68.8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  <c r="H2" t="s" s="4">
        <v>7</v>
      </c>
      <c r="I2" t="s" s="4">
        <v>8</v>
      </c>
      <c r="J2" t="s" s="4">
        <v>9</v>
      </c>
      <c r="K2" t="s" s="4">
        <v>10</v>
      </c>
    </row>
    <row r="3" ht="20.7" customHeight="1">
      <c r="A3" t="s" s="5">
        <v>11</v>
      </c>
      <c r="B3" t="s" s="5">
        <v>12</v>
      </c>
      <c r="C3" t="s" s="5">
        <v>13</v>
      </c>
      <c r="D3" t="s" s="5">
        <v>14</v>
      </c>
      <c r="E3" t="s" s="5">
        <v>14</v>
      </c>
      <c r="F3" t="s" s="5">
        <v>14</v>
      </c>
      <c r="G3" t="s" s="5">
        <v>14</v>
      </c>
      <c r="H3" t="s" s="5">
        <v>14</v>
      </c>
      <c r="I3" s="6"/>
      <c r="J3" s="6"/>
      <c r="K3" s="6"/>
    </row>
    <row r="4" ht="20.05" customHeight="1">
      <c r="A4" t="s" s="7">
        <v>15</v>
      </c>
      <c r="B4" s="8">
        <f>COUNTA(B5:B10)</f>
        <v>6</v>
      </c>
      <c r="C4" s="9">
        <f>MAX(C5:C10)</f>
        <v>2003</v>
      </c>
      <c r="D4" s="10">
        <f>SUM(D5:D10)</f>
        <v>22374.35</v>
      </c>
      <c r="E4" s="10">
        <f>SUM(E5:E10)</f>
        <v>22700.85</v>
      </c>
      <c r="F4" s="10">
        <f>SUM(F5:F10)</f>
        <v>46338.52</v>
      </c>
      <c r="G4" s="10">
        <f>SUM(G5:G10)</f>
        <v>34674.61</v>
      </c>
      <c r="H4" s="11">
        <f>SUM(H5:H10)</f>
        <v>26025</v>
      </c>
      <c r="I4" s="12"/>
      <c r="J4" s="12"/>
      <c r="K4" s="12"/>
    </row>
    <row r="5" ht="56.25" customHeight="1">
      <c r="A5" s="13"/>
      <c r="B5" t="s" s="14">
        <v>16</v>
      </c>
      <c r="C5" s="15">
        <v>2003</v>
      </c>
      <c r="D5" s="16">
        <v>5494.39</v>
      </c>
      <c r="E5" s="16">
        <v>4107.46</v>
      </c>
      <c r="F5" s="16">
        <v>9601.85</v>
      </c>
      <c r="G5" s="16">
        <v>9231.85</v>
      </c>
      <c r="H5" s="17">
        <v>7725</v>
      </c>
      <c r="I5" t="s" s="18">
        <v>17</v>
      </c>
      <c r="J5" t="s" s="18">
        <v>18</v>
      </c>
      <c r="K5" t="s" s="18">
        <v>15</v>
      </c>
    </row>
    <row r="6" ht="20.05" customHeight="1">
      <c r="A6" s="19"/>
      <c r="B6" t="s" s="20">
        <v>19</v>
      </c>
      <c r="C6" s="21">
        <v>1472</v>
      </c>
      <c r="D6" s="22">
        <v>5673.32</v>
      </c>
      <c r="E6" s="22">
        <v>931.09</v>
      </c>
      <c r="F6" s="22">
        <v>6604.39</v>
      </c>
      <c r="G6" s="22">
        <v>0</v>
      </c>
      <c r="H6" t="s" s="23">
        <v>20</v>
      </c>
      <c r="I6" t="s" s="23">
        <v>20</v>
      </c>
      <c r="J6" t="s" s="23">
        <v>21</v>
      </c>
      <c r="K6" t="s" s="23">
        <v>15</v>
      </c>
    </row>
    <row r="7" ht="44.05" customHeight="1">
      <c r="A7" s="19"/>
      <c r="B7" t="s" s="20">
        <v>22</v>
      </c>
      <c r="C7" s="21">
        <v>1181</v>
      </c>
      <c r="D7" s="22">
        <v>5704.61</v>
      </c>
      <c r="E7" s="22">
        <v>9461.610000000001</v>
      </c>
      <c r="F7" s="22">
        <v>15798</v>
      </c>
      <c r="G7" s="22">
        <v>15298</v>
      </c>
      <c r="H7" s="24">
        <v>15050</v>
      </c>
      <c r="I7" t="s" s="23">
        <v>23</v>
      </c>
      <c r="J7" t="s" s="23">
        <v>24</v>
      </c>
      <c r="K7" t="s" s="23">
        <v>15</v>
      </c>
    </row>
    <row r="8" ht="56.05" customHeight="1">
      <c r="A8" s="19"/>
      <c r="B8" t="s" s="20">
        <v>25</v>
      </c>
      <c r="C8" s="21">
        <v>872</v>
      </c>
      <c r="D8" s="22">
        <v>2891.37</v>
      </c>
      <c r="E8" s="22">
        <v>6796.34</v>
      </c>
      <c r="F8" s="22">
        <v>9687.709999999999</v>
      </c>
      <c r="G8" s="22">
        <v>6440</v>
      </c>
      <c r="H8" s="24">
        <v>2650</v>
      </c>
      <c r="I8" t="s" s="23">
        <v>26</v>
      </c>
      <c r="J8" t="s" s="23">
        <v>27</v>
      </c>
      <c r="K8" t="s" s="23">
        <v>15</v>
      </c>
    </row>
    <row r="9" ht="20.05" customHeight="1">
      <c r="A9" s="19"/>
      <c r="B9" t="s" s="20">
        <v>28</v>
      </c>
      <c r="C9" s="21">
        <v>523</v>
      </c>
      <c r="D9" s="22">
        <v>1294.24</v>
      </c>
      <c r="E9" s="22">
        <v>503.88</v>
      </c>
      <c r="F9" s="22">
        <v>2429.68</v>
      </c>
      <c r="G9" s="22">
        <v>1487.87</v>
      </c>
      <c r="H9" s="24">
        <v>600</v>
      </c>
      <c r="I9" t="s" s="23">
        <v>29</v>
      </c>
      <c r="J9" t="s" s="23">
        <v>30</v>
      </c>
      <c r="K9" t="s" s="23">
        <v>15</v>
      </c>
    </row>
    <row r="10" ht="20.85" customHeight="1">
      <c r="A10" s="25"/>
      <c r="B10" t="s" s="26">
        <v>31</v>
      </c>
      <c r="C10" s="27">
        <v>155</v>
      </c>
      <c r="D10" s="28">
        <v>1316.42</v>
      </c>
      <c r="E10" s="28">
        <v>900.47</v>
      </c>
      <c r="F10" s="28">
        <v>2216.89</v>
      </c>
      <c r="G10" s="28">
        <v>2216.89</v>
      </c>
      <c r="H10" s="29">
        <v>0</v>
      </c>
      <c r="I10" t="s" s="30">
        <v>32</v>
      </c>
      <c r="J10" t="s" s="30">
        <v>33</v>
      </c>
      <c r="K10" t="s" s="30">
        <v>15</v>
      </c>
    </row>
    <row r="11" ht="21.05" customHeight="1">
      <c r="A11" t="s" s="31">
        <v>34</v>
      </c>
      <c r="B11" s="32">
        <f>COUNTA(B12:B32)</f>
        <v>20</v>
      </c>
      <c r="C11" s="33">
        <f>MAX(C12:C32)</f>
        <v>3369</v>
      </c>
      <c r="D11" s="34">
        <f>SUM(D12:D32)</f>
        <v>2077.89</v>
      </c>
      <c r="E11" s="34">
        <f>SUM(E12:E32)</f>
        <v>19120.16</v>
      </c>
      <c r="F11" s="34">
        <f>SUM(F12:F32)</f>
        <v>23843.26</v>
      </c>
      <c r="G11" s="34">
        <f>SUM(G12:G32)</f>
        <v>20308.82</v>
      </c>
      <c r="H11" s="35">
        <f>SUM(H12:H32)</f>
        <v>9125</v>
      </c>
      <c r="I11" s="36"/>
      <c r="J11" s="36"/>
      <c r="K11" s="36"/>
    </row>
    <row r="12" ht="32.25" customHeight="1">
      <c r="A12" s="13"/>
      <c r="B12" t="s" s="14">
        <v>35</v>
      </c>
      <c r="C12" s="15">
        <v>3369</v>
      </c>
      <c r="D12" s="16">
        <v>0.26</v>
      </c>
      <c r="E12" s="16">
        <v>2841.3</v>
      </c>
      <c r="F12" s="16">
        <v>2841.56</v>
      </c>
      <c r="G12" s="16">
        <v>3000</v>
      </c>
      <c r="H12" s="17">
        <v>0</v>
      </c>
      <c r="I12" t="s" s="18">
        <v>36</v>
      </c>
      <c r="J12" t="s" s="18">
        <v>37</v>
      </c>
      <c r="K12" t="s" s="18">
        <v>34</v>
      </c>
    </row>
    <row r="13" ht="32.05" customHeight="1">
      <c r="A13" s="19"/>
      <c r="B13" t="s" s="20">
        <v>38</v>
      </c>
      <c r="C13" s="21">
        <v>3153</v>
      </c>
      <c r="D13" s="22">
        <v>0</v>
      </c>
      <c r="E13" s="22">
        <v>0</v>
      </c>
      <c r="F13" s="22">
        <v>0</v>
      </c>
      <c r="G13" s="22">
        <v>0</v>
      </c>
      <c r="H13" s="24">
        <v>0</v>
      </c>
      <c r="I13" t="s" s="23">
        <v>39</v>
      </c>
      <c r="J13" t="s" s="23">
        <v>40</v>
      </c>
      <c r="K13" t="s" s="23">
        <v>34</v>
      </c>
    </row>
    <row r="14" ht="32.05" customHeight="1">
      <c r="A14" s="19"/>
      <c r="B14" t="s" s="20">
        <v>41</v>
      </c>
      <c r="C14" s="21">
        <v>2637</v>
      </c>
      <c r="D14" s="22">
        <v>0</v>
      </c>
      <c r="E14" s="22">
        <v>380.01</v>
      </c>
      <c r="F14" s="22">
        <v>386.36</v>
      </c>
      <c r="G14" s="22">
        <v>181.36</v>
      </c>
      <c r="H14" s="24">
        <v>0</v>
      </c>
      <c r="I14" t="s" s="23">
        <v>42</v>
      </c>
      <c r="J14" t="s" s="23">
        <v>43</v>
      </c>
      <c r="K14" t="s" s="23">
        <v>34</v>
      </c>
    </row>
    <row r="15" ht="32.05" customHeight="1">
      <c r="A15" s="19"/>
      <c r="B15" t="s" s="20">
        <v>44</v>
      </c>
      <c r="C15" s="21">
        <v>2277</v>
      </c>
      <c r="D15" s="22">
        <v>0</v>
      </c>
      <c r="E15" s="22">
        <v>4232.18</v>
      </c>
      <c r="F15" s="22">
        <v>4400</v>
      </c>
      <c r="G15" s="22">
        <v>4400</v>
      </c>
      <c r="H15" s="24">
        <v>3200</v>
      </c>
      <c r="I15" t="s" s="23">
        <v>45</v>
      </c>
      <c r="J15" t="s" s="23">
        <v>46</v>
      </c>
      <c r="K15" t="s" s="23">
        <v>34</v>
      </c>
    </row>
    <row r="16" ht="32.05" customHeight="1">
      <c r="A16" s="19"/>
      <c r="B16" t="s" s="20">
        <v>47</v>
      </c>
      <c r="C16" s="21">
        <v>2158</v>
      </c>
      <c r="D16" s="22">
        <v>281.6</v>
      </c>
      <c r="E16" s="22">
        <v>949.26</v>
      </c>
      <c r="F16" s="22">
        <v>1361.6</v>
      </c>
      <c r="G16" s="22">
        <v>1000</v>
      </c>
      <c r="H16" s="24">
        <v>1000</v>
      </c>
      <c r="I16" t="s" s="23">
        <v>48</v>
      </c>
      <c r="J16" t="s" s="23">
        <v>49</v>
      </c>
      <c r="K16" t="s" s="23">
        <v>34</v>
      </c>
    </row>
    <row r="17" ht="32.05" customHeight="1">
      <c r="A17" s="19"/>
      <c r="B17" t="s" s="20">
        <v>50</v>
      </c>
      <c r="C17" s="21">
        <v>2122</v>
      </c>
      <c r="D17" s="22">
        <v>753.9</v>
      </c>
      <c r="E17" s="22">
        <v>717.66</v>
      </c>
      <c r="F17" s="22">
        <v>1471.56</v>
      </c>
      <c r="G17" s="22">
        <v>1470</v>
      </c>
      <c r="H17" s="24">
        <v>1100</v>
      </c>
      <c r="I17" t="s" s="23">
        <v>51</v>
      </c>
      <c r="J17" t="s" s="23">
        <v>52</v>
      </c>
      <c r="K17" t="s" s="23">
        <v>34</v>
      </c>
    </row>
    <row r="18" ht="32.05" customHeight="1">
      <c r="A18" s="19"/>
      <c r="B18" t="s" s="20">
        <v>53</v>
      </c>
      <c r="C18" s="21">
        <v>1946</v>
      </c>
      <c r="D18" s="22">
        <v>0</v>
      </c>
      <c r="E18" s="22">
        <v>5772.45</v>
      </c>
      <c r="F18" s="22">
        <v>5772.45</v>
      </c>
      <c r="G18" s="22">
        <v>4200</v>
      </c>
      <c r="H18" s="24">
        <v>2300</v>
      </c>
      <c r="I18" t="s" s="23">
        <v>54</v>
      </c>
      <c r="J18" t="s" s="23">
        <v>55</v>
      </c>
      <c r="K18" t="s" s="23">
        <v>34</v>
      </c>
    </row>
    <row r="19" ht="32.05" customHeight="1">
      <c r="A19" s="19"/>
      <c r="B19" t="s" s="20">
        <v>56</v>
      </c>
      <c r="C19" s="21">
        <v>1626</v>
      </c>
      <c r="D19" s="22">
        <v>0</v>
      </c>
      <c r="E19" s="22">
        <v>-630.97</v>
      </c>
      <c r="F19" s="22">
        <v>830.97</v>
      </c>
      <c r="G19" s="22">
        <v>200</v>
      </c>
      <c r="H19" s="24">
        <v>200</v>
      </c>
      <c r="I19" t="s" s="23">
        <v>57</v>
      </c>
      <c r="J19" t="s" s="23">
        <v>58</v>
      </c>
      <c r="K19" t="s" s="23">
        <v>34</v>
      </c>
    </row>
    <row r="20" ht="32.05" customHeight="1">
      <c r="A20" s="19"/>
      <c r="B20" t="s" s="20">
        <v>59</v>
      </c>
      <c r="C20" s="21">
        <v>1538</v>
      </c>
      <c r="D20" s="22">
        <v>161.4</v>
      </c>
      <c r="E20" s="22">
        <v>302</v>
      </c>
      <c r="F20" s="22">
        <v>864.8</v>
      </c>
      <c r="G20" s="22">
        <v>400</v>
      </c>
      <c r="H20" s="24">
        <v>400</v>
      </c>
      <c r="I20" t="s" s="23">
        <v>60</v>
      </c>
      <c r="J20" t="s" s="23">
        <v>61</v>
      </c>
      <c r="K20" t="s" s="23">
        <v>34</v>
      </c>
    </row>
    <row r="21" ht="32.05" customHeight="1">
      <c r="A21" s="19"/>
      <c r="B21" t="s" s="20">
        <v>62</v>
      </c>
      <c r="C21" s="21">
        <v>1337</v>
      </c>
      <c r="D21" s="22">
        <v>0</v>
      </c>
      <c r="E21" s="22">
        <v>874.83</v>
      </c>
      <c r="F21" s="22">
        <v>874.83</v>
      </c>
      <c r="G21" s="22">
        <v>874.83</v>
      </c>
      <c r="H21" s="24">
        <v>0</v>
      </c>
      <c r="I21" t="s" s="23">
        <v>63</v>
      </c>
      <c r="J21" t="s" s="23">
        <v>64</v>
      </c>
      <c r="K21" t="s" s="23">
        <v>34</v>
      </c>
    </row>
    <row r="22" ht="32.05" customHeight="1">
      <c r="A22" s="19"/>
      <c r="B22" t="s" s="20">
        <v>65</v>
      </c>
      <c r="C22" s="21">
        <v>1180</v>
      </c>
      <c r="D22" s="22">
        <v>386.44</v>
      </c>
      <c r="E22" s="22">
        <v>826.1900000000001</v>
      </c>
      <c r="F22" s="22">
        <v>1212.63</v>
      </c>
      <c r="G22" s="22">
        <v>1212.63</v>
      </c>
      <c r="H22" s="24">
        <v>0</v>
      </c>
      <c r="I22" t="s" s="23">
        <v>66</v>
      </c>
      <c r="J22" t="s" s="23">
        <v>67</v>
      </c>
      <c r="K22" t="s" s="23">
        <v>34</v>
      </c>
    </row>
    <row r="23" ht="32.05" customHeight="1">
      <c r="A23" s="19"/>
      <c r="B23" t="s" s="20">
        <v>68</v>
      </c>
      <c r="C23" s="21">
        <v>1113</v>
      </c>
      <c r="D23" s="22">
        <v>494.29</v>
      </c>
      <c r="E23" s="22">
        <v>948.98</v>
      </c>
      <c r="F23" s="22">
        <v>1456.5</v>
      </c>
      <c r="G23" s="22">
        <v>1000</v>
      </c>
      <c r="H23" s="24">
        <v>600</v>
      </c>
      <c r="I23" t="s" s="23">
        <v>69</v>
      </c>
      <c r="J23" t="s" s="23">
        <v>70</v>
      </c>
      <c r="K23" t="s" s="23">
        <v>34</v>
      </c>
    </row>
    <row r="24" ht="32.05" customHeight="1">
      <c r="A24" s="19"/>
      <c r="B24" t="s" s="20">
        <v>71</v>
      </c>
      <c r="C24" s="21">
        <v>944</v>
      </c>
      <c r="D24" s="22">
        <v>0</v>
      </c>
      <c r="E24" s="22">
        <v>0</v>
      </c>
      <c r="F24" s="22">
        <v>0</v>
      </c>
      <c r="G24" s="22">
        <v>0</v>
      </c>
      <c r="H24" s="24">
        <v>0</v>
      </c>
      <c r="I24" t="s" s="23">
        <v>39</v>
      </c>
      <c r="J24" t="s" s="23">
        <v>72</v>
      </c>
      <c r="K24" t="s" s="23">
        <v>34</v>
      </c>
    </row>
    <row r="25" ht="32.05" customHeight="1">
      <c r="A25" s="19"/>
      <c r="B25" t="s" s="20">
        <v>73</v>
      </c>
      <c r="C25" s="21">
        <v>939</v>
      </c>
      <c r="D25" s="22">
        <v>0</v>
      </c>
      <c r="E25" s="22">
        <v>0</v>
      </c>
      <c r="F25" s="22">
        <v>0</v>
      </c>
      <c r="G25" s="22">
        <v>0</v>
      </c>
      <c r="H25" s="24">
        <v>0</v>
      </c>
      <c r="I25" t="s" s="23">
        <v>39</v>
      </c>
      <c r="J25" t="s" s="23">
        <v>74</v>
      </c>
      <c r="K25" t="s" s="23">
        <v>34</v>
      </c>
    </row>
    <row r="26" ht="32.05" customHeight="1">
      <c r="A26" s="19"/>
      <c r="B26" t="s" s="20">
        <v>75</v>
      </c>
      <c r="C26" s="21">
        <v>697</v>
      </c>
      <c r="D26" s="22">
        <v>0</v>
      </c>
      <c r="E26" s="22">
        <v>1207.73</v>
      </c>
      <c r="F26" s="22">
        <v>1505</v>
      </c>
      <c r="G26" s="22">
        <v>1505</v>
      </c>
      <c r="H26" s="24">
        <v>0</v>
      </c>
      <c r="I26" t="s" s="23">
        <v>76</v>
      </c>
      <c r="J26" t="s" s="23">
        <v>77</v>
      </c>
      <c r="K26" t="s" s="23">
        <v>34</v>
      </c>
    </row>
    <row r="27" ht="32.05" customHeight="1">
      <c r="A27" s="19"/>
      <c r="B27" t="s" s="20">
        <v>78</v>
      </c>
      <c r="C27" s="21">
        <v>689</v>
      </c>
      <c r="D27" s="22">
        <v>0</v>
      </c>
      <c r="E27" s="22">
        <v>18.2</v>
      </c>
      <c r="F27" s="22">
        <v>175</v>
      </c>
      <c r="G27" s="22">
        <v>175</v>
      </c>
      <c r="H27" s="24">
        <v>100</v>
      </c>
      <c r="I27" t="s" s="23">
        <v>79</v>
      </c>
      <c r="J27" t="s" s="23">
        <v>80</v>
      </c>
      <c r="K27" t="s" s="23">
        <v>34</v>
      </c>
    </row>
    <row r="28" ht="32.05" customHeight="1">
      <c r="A28" s="19"/>
      <c r="B28" t="s" s="20">
        <v>81</v>
      </c>
      <c r="C28" s="21">
        <v>601</v>
      </c>
      <c r="D28" s="22">
        <v>0</v>
      </c>
      <c r="E28" s="22">
        <v>600.34</v>
      </c>
      <c r="F28" s="22">
        <v>610</v>
      </c>
      <c r="G28" s="22">
        <v>610</v>
      </c>
      <c r="H28" s="24">
        <v>225</v>
      </c>
      <c r="I28" t="s" s="23">
        <v>82</v>
      </c>
      <c r="J28" t="s" s="23">
        <v>83</v>
      </c>
      <c r="K28" t="s" s="23">
        <v>34</v>
      </c>
    </row>
    <row r="29" ht="32.05" customHeight="1">
      <c r="A29" s="19"/>
      <c r="B29" t="s" s="20">
        <v>84</v>
      </c>
      <c r="C29" s="21">
        <v>517</v>
      </c>
      <c r="D29" s="22">
        <v>0</v>
      </c>
      <c r="E29" s="22">
        <v>0</v>
      </c>
      <c r="F29" s="22">
        <v>0</v>
      </c>
      <c r="G29" s="22">
        <v>0</v>
      </c>
      <c r="H29" s="24">
        <v>0</v>
      </c>
      <c r="I29" t="s" s="23">
        <v>39</v>
      </c>
      <c r="J29" t="s" s="23">
        <v>85</v>
      </c>
      <c r="K29" t="s" s="23">
        <v>34</v>
      </c>
    </row>
    <row r="30" ht="32.05" customHeight="1">
      <c r="A30" s="19"/>
      <c r="B30" t="s" s="20">
        <v>86</v>
      </c>
      <c r="C30" s="21">
        <v>320</v>
      </c>
      <c r="D30" s="22">
        <v>0</v>
      </c>
      <c r="E30" s="22">
        <v>80</v>
      </c>
      <c r="F30" s="22">
        <v>80</v>
      </c>
      <c r="G30" s="22">
        <v>80</v>
      </c>
      <c r="H30" s="24">
        <v>0</v>
      </c>
      <c r="I30" t="s" s="23">
        <v>39</v>
      </c>
      <c r="J30" t="s" s="23">
        <v>87</v>
      </c>
      <c r="K30" t="s" s="23">
        <v>34</v>
      </c>
    </row>
    <row r="31" ht="32.05" customHeight="1">
      <c r="A31" s="19"/>
      <c r="B31" t="s" s="20">
        <v>88</v>
      </c>
      <c r="C31" s="21">
        <v>94</v>
      </c>
      <c r="D31" s="22">
        <v>0</v>
      </c>
      <c r="E31" s="22">
        <v>0</v>
      </c>
      <c r="F31" s="22">
        <v>0</v>
      </c>
      <c r="G31" s="22">
        <v>0</v>
      </c>
      <c r="H31" s="24">
        <v>0</v>
      </c>
      <c r="I31" t="s" s="23">
        <v>39</v>
      </c>
      <c r="J31" t="s" s="23">
        <v>89</v>
      </c>
      <c r="K31" t="s" s="23">
        <v>34</v>
      </c>
    </row>
    <row r="32" ht="32.85" customHeight="1">
      <c r="A32" s="25"/>
      <c r="B32" s="37"/>
      <c r="C32" s="38"/>
      <c r="D32" s="29"/>
      <c r="E32" s="29"/>
      <c r="F32" s="29"/>
      <c r="G32" s="29"/>
      <c r="H32" s="39"/>
      <c r="I32" s="39"/>
      <c r="J32" s="39"/>
      <c r="K32" t="s" s="30">
        <v>34</v>
      </c>
    </row>
    <row r="33" ht="21.05" customHeight="1">
      <c r="A33" t="s" s="31">
        <v>90</v>
      </c>
      <c r="B33" s="32">
        <f>COUNTA(B34:B36)</f>
        <v>3</v>
      </c>
      <c r="C33" s="32">
        <f>MAX(C34:C36)</f>
        <v>68</v>
      </c>
      <c r="D33" s="35">
        <f>SUM(D34:D36)</f>
        <v>372.8</v>
      </c>
      <c r="E33" s="35">
        <f>SUM(E34:E36)</f>
        <v>389.58</v>
      </c>
      <c r="F33" s="35">
        <f>SUM(F34:F36)</f>
        <v>845.6</v>
      </c>
      <c r="G33" s="35">
        <f>SUM(G34:G36)</f>
        <v>172.8</v>
      </c>
      <c r="H33" s="35">
        <f>SUM(H34:H36)</f>
        <v>0</v>
      </c>
      <c r="I33" s="36"/>
      <c r="J33" s="36"/>
      <c r="K33" s="36"/>
    </row>
    <row r="34" ht="20.25" customHeight="1">
      <c r="A34" s="13"/>
      <c r="B34" t="s" s="14">
        <v>91</v>
      </c>
      <c r="C34" s="40">
        <v>68</v>
      </c>
      <c r="D34" s="17">
        <v>0</v>
      </c>
      <c r="E34" s="17">
        <v>16.78</v>
      </c>
      <c r="F34" s="17">
        <v>100</v>
      </c>
      <c r="G34" s="17">
        <v>100</v>
      </c>
      <c r="H34" s="17">
        <v>0</v>
      </c>
      <c r="I34" s="17"/>
      <c r="J34" t="s" s="18">
        <v>92</v>
      </c>
      <c r="K34" t="s" s="18">
        <v>90</v>
      </c>
    </row>
    <row r="35" ht="20.05" customHeight="1">
      <c r="A35" s="19"/>
      <c r="B35" t="s" s="20">
        <v>93</v>
      </c>
      <c r="C35" s="41">
        <v>57</v>
      </c>
      <c r="D35" s="24">
        <v>372.8</v>
      </c>
      <c r="E35" s="24">
        <v>372.8</v>
      </c>
      <c r="F35" s="24">
        <v>745.6</v>
      </c>
      <c r="G35" s="24">
        <v>72.8</v>
      </c>
      <c r="H35" s="24">
        <v>0</v>
      </c>
      <c r="I35" s="24"/>
      <c r="J35" t="s" s="23">
        <v>94</v>
      </c>
      <c r="K35" t="s" s="23">
        <v>90</v>
      </c>
    </row>
    <row r="36" ht="20.85" customHeight="1">
      <c r="A36" s="25"/>
      <c r="B36" t="s" s="26">
        <v>95</v>
      </c>
      <c r="C36" s="42">
        <v>15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/>
      <c r="J36" t="s" s="30">
        <v>96</v>
      </c>
      <c r="K36" t="s" s="30">
        <v>90</v>
      </c>
    </row>
    <row r="37" ht="21.05" customHeight="1">
      <c r="A37" t="s" s="31">
        <v>97</v>
      </c>
      <c r="B37" s="32">
        <f>COUNTA(B38:B39)</f>
        <v>2</v>
      </c>
      <c r="C37" s="32">
        <f>MAX(C38:C39)</f>
        <v>81</v>
      </c>
      <c r="D37" s="35">
        <f>SUM(D38:D39)</f>
        <v>0</v>
      </c>
      <c r="E37" s="35">
        <f>SUM(E38:E39)</f>
        <v>788.8099999999999</v>
      </c>
      <c r="F37" s="35">
        <f>SUM(F38:F39)</f>
        <v>788.8099999999999</v>
      </c>
      <c r="G37" s="35">
        <f>SUM(G38:G39)</f>
        <v>788.8099999999999</v>
      </c>
      <c r="H37" s="35">
        <f>SUM(H38:H39)</f>
        <v>0</v>
      </c>
      <c r="I37" s="36"/>
      <c r="J37" s="36"/>
      <c r="K37" s="36"/>
    </row>
    <row r="38" ht="32.25" customHeight="1">
      <c r="A38" s="13"/>
      <c r="B38" t="s" s="14">
        <v>98</v>
      </c>
      <c r="C38" s="40">
        <v>81</v>
      </c>
      <c r="D38" s="17">
        <v>0</v>
      </c>
      <c r="E38" s="17">
        <v>788.8099999999999</v>
      </c>
      <c r="F38" s="17">
        <v>788.8099999999999</v>
      </c>
      <c r="G38" s="17">
        <v>788.8099999999999</v>
      </c>
      <c r="H38" s="17">
        <v>0</v>
      </c>
      <c r="I38" s="17"/>
      <c r="J38" t="s" s="18">
        <v>99</v>
      </c>
      <c r="K38" t="s" s="18">
        <v>97</v>
      </c>
    </row>
    <row r="39" ht="32.85" customHeight="1">
      <c r="A39" s="25"/>
      <c r="B39" t="s" s="26">
        <v>100</v>
      </c>
      <c r="C39" s="42">
        <v>78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/>
      <c r="J39" t="s" s="30">
        <v>101</v>
      </c>
      <c r="K39" t="s" s="30">
        <v>97</v>
      </c>
    </row>
    <row r="40" ht="21.05" customHeight="1">
      <c r="A40" t="s" s="31">
        <v>102</v>
      </c>
      <c r="B40" s="32">
        <f>COUNTA(B41:B42)</f>
        <v>2</v>
      </c>
      <c r="C40" s="32">
        <f>MAX(C41:C42)</f>
        <v>293</v>
      </c>
      <c r="D40" s="35">
        <f>SUM(D41:D42)</f>
        <v>1200</v>
      </c>
      <c r="E40" s="35">
        <f>SUM(E41:E42)</f>
        <v>1065.85</v>
      </c>
      <c r="F40" s="35">
        <f>SUM(F41:F42)</f>
        <v>2295.24</v>
      </c>
      <c r="G40" s="35">
        <f>SUM(G41:G42)</f>
        <v>1060</v>
      </c>
      <c r="H40" s="35">
        <f>SUM(H41:H42)</f>
        <v>300</v>
      </c>
      <c r="I40" s="36"/>
      <c r="J40" s="36"/>
      <c r="K40" s="36"/>
    </row>
    <row r="41" ht="32.25" customHeight="1">
      <c r="A41" s="13"/>
      <c r="B41" t="s" s="14">
        <v>103</v>
      </c>
      <c r="C41" s="40">
        <v>293</v>
      </c>
      <c r="D41" s="17">
        <v>640</v>
      </c>
      <c r="E41" s="17">
        <v>1065.85</v>
      </c>
      <c r="F41" s="17">
        <v>1735.24</v>
      </c>
      <c r="G41" s="17">
        <v>500</v>
      </c>
      <c r="H41" s="17">
        <v>300</v>
      </c>
      <c r="I41" t="s" s="18">
        <v>104</v>
      </c>
      <c r="J41" t="s" s="18">
        <v>105</v>
      </c>
      <c r="K41" t="s" s="18">
        <v>102</v>
      </c>
    </row>
    <row r="42" ht="32.85" customHeight="1">
      <c r="A42" s="25"/>
      <c r="B42" t="s" s="26">
        <v>106</v>
      </c>
      <c r="C42" s="42">
        <v>144</v>
      </c>
      <c r="D42" s="29">
        <v>560</v>
      </c>
      <c r="E42" s="29">
        <v>0</v>
      </c>
      <c r="F42" s="29">
        <v>560</v>
      </c>
      <c r="G42" s="29">
        <v>560</v>
      </c>
      <c r="H42" s="29">
        <v>0</v>
      </c>
      <c r="I42" s="29"/>
      <c r="J42" t="s" s="30">
        <v>107</v>
      </c>
      <c r="K42" t="s" s="30">
        <v>102</v>
      </c>
    </row>
    <row r="43" ht="21.05" customHeight="1">
      <c r="A43" t="s" s="31">
        <v>108</v>
      </c>
      <c r="B43" s="32">
        <f>COUNTA(B44:B45)</f>
        <v>2</v>
      </c>
      <c r="C43" s="32">
        <f>MAX(C44:C45)</f>
        <v>215</v>
      </c>
      <c r="D43" s="35">
        <f>SUM(D44:D45)</f>
        <v>238.45</v>
      </c>
      <c r="E43" s="35">
        <f>SUM(E44:E45)</f>
        <v>238.45</v>
      </c>
      <c r="F43" s="35">
        <f>SUM(F44:F45)</f>
        <v>1092.1</v>
      </c>
      <c r="G43" s="35">
        <f>SUM(G44:G45)</f>
        <v>1038.45</v>
      </c>
      <c r="H43" s="35">
        <f>SUM(H44:H45)</f>
        <v>0</v>
      </c>
      <c r="I43" s="36"/>
      <c r="J43" s="36"/>
      <c r="K43" s="36"/>
    </row>
    <row r="44" ht="32.25" customHeight="1">
      <c r="A44" s="13"/>
      <c r="B44" t="s" s="14">
        <v>109</v>
      </c>
      <c r="C44" s="40">
        <v>215</v>
      </c>
      <c r="D44" s="17">
        <v>184.8</v>
      </c>
      <c r="E44" s="17">
        <v>0</v>
      </c>
      <c r="F44" s="17">
        <v>800</v>
      </c>
      <c r="G44" s="17">
        <v>800</v>
      </c>
      <c r="H44" s="17">
        <v>0</v>
      </c>
      <c r="I44" s="17"/>
      <c r="J44" t="s" s="18">
        <v>110</v>
      </c>
      <c r="K44" t="s" s="18">
        <v>108</v>
      </c>
    </row>
    <row r="45" ht="32.85" customHeight="1">
      <c r="A45" s="25"/>
      <c r="B45" t="s" s="26">
        <v>111</v>
      </c>
      <c r="C45" s="42">
        <v>123</v>
      </c>
      <c r="D45" s="29">
        <v>53.65</v>
      </c>
      <c r="E45" s="29">
        <v>238.45</v>
      </c>
      <c r="F45" s="29">
        <v>292.1</v>
      </c>
      <c r="G45" s="29">
        <v>238.45</v>
      </c>
      <c r="H45" s="29">
        <v>0</v>
      </c>
      <c r="I45" s="29"/>
      <c r="J45" t="s" s="30">
        <v>112</v>
      </c>
      <c r="K45" t="s" s="30">
        <v>108</v>
      </c>
    </row>
    <row r="46" ht="21.05" customHeight="1">
      <c r="A46" t="s" s="31">
        <v>113</v>
      </c>
      <c r="B46" s="32">
        <f>COUNTA(B47:B48)</f>
        <v>2</v>
      </c>
      <c r="C46" s="32">
        <f>MAX(C47:C48)</f>
        <v>179</v>
      </c>
      <c r="D46" s="35">
        <f>SUM(D47:D48)</f>
        <v>0</v>
      </c>
      <c r="E46" s="35">
        <f>SUM(E47:E48)</f>
        <v>1943.37</v>
      </c>
      <c r="F46" s="35">
        <f>SUM(F47:F48)</f>
        <v>2250</v>
      </c>
      <c r="G46" s="35">
        <f>SUM(G47:G48)</f>
        <v>2250</v>
      </c>
      <c r="H46" s="35">
        <f>SUM(H47:H48)</f>
        <v>750</v>
      </c>
      <c r="I46" s="36"/>
      <c r="J46" s="36"/>
      <c r="K46" s="36"/>
    </row>
    <row r="47" ht="32.25" customHeight="1">
      <c r="A47" s="13"/>
      <c r="B47" t="s" s="14">
        <v>114</v>
      </c>
      <c r="C47" s="40">
        <v>179</v>
      </c>
      <c r="D47" s="17">
        <v>0</v>
      </c>
      <c r="E47" s="17">
        <v>403.06</v>
      </c>
      <c r="F47" s="17">
        <v>650</v>
      </c>
      <c r="G47" s="17">
        <v>650</v>
      </c>
      <c r="H47" s="17">
        <v>250</v>
      </c>
      <c r="I47" t="s" s="18">
        <v>115</v>
      </c>
      <c r="J47" t="s" s="18">
        <v>116</v>
      </c>
      <c r="K47" t="s" s="18">
        <v>113</v>
      </c>
    </row>
    <row r="48" ht="32.85" customHeight="1">
      <c r="A48" s="25"/>
      <c r="B48" t="s" s="26">
        <v>117</v>
      </c>
      <c r="C48" s="42">
        <v>174</v>
      </c>
      <c r="D48" s="29">
        <v>0</v>
      </c>
      <c r="E48" s="29">
        <v>1540.31</v>
      </c>
      <c r="F48" s="29">
        <v>1600</v>
      </c>
      <c r="G48" s="29">
        <v>1600</v>
      </c>
      <c r="H48" s="29">
        <v>500</v>
      </c>
      <c r="I48" t="s" s="30">
        <v>118</v>
      </c>
      <c r="J48" t="s" s="30">
        <v>119</v>
      </c>
      <c r="K48" t="s" s="30">
        <v>113</v>
      </c>
    </row>
    <row r="49" ht="21.05" customHeight="1">
      <c r="A49" t="s" s="31">
        <v>120</v>
      </c>
      <c r="B49" s="32">
        <f>COUNTA(B50:B51)</f>
        <v>2</v>
      </c>
      <c r="C49" s="32">
        <f>MAX(C50:C51)</f>
        <v>825</v>
      </c>
      <c r="D49" s="35">
        <f>SUM(D50:D51)</f>
        <v>0</v>
      </c>
      <c r="E49" s="35">
        <f>SUM(E50:E51)</f>
        <v>0</v>
      </c>
      <c r="F49" s="35">
        <f>SUM(F50:F51)</f>
        <v>0</v>
      </c>
      <c r="G49" s="35">
        <f>SUM(G50:G51)</f>
        <v>0</v>
      </c>
      <c r="H49" s="35">
        <f>SUM(H50:H51)</f>
        <v>0</v>
      </c>
      <c r="I49" s="36"/>
      <c r="J49" s="36"/>
      <c r="K49" s="36"/>
    </row>
    <row r="50" ht="32.25" customHeight="1">
      <c r="A50" s="13"/>
      <c r="B50" t="s" s="14">
        <v>121</v>
      </c>
      <c r="C50" s="40">
        <v>825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/>
      <c r="J50" t="s" s="18">
        <v>122</v>
      </c>
      <c r="K50" t="s" s="18">
        <v>120</v>
      </c>
    </row>
    <row r="51" ht="32.85" customHeight="1">
      <c r="A51" s="25"/>
      <c r="B51" t="s" s="26">
        <v>123</v>
      </c>
      <c r="C51" s="42">
        <v>732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/>
      <c r="J51" t="s" s="30">
        <v>124</v>
      </c>
      <c r="K51" t="s" s="30">
        <v>120</v>
      </c>
    </row>
    <row r="52" ht="21.05" customHeight="1">
      <c r="A52" t="s" s="31">
        <v>125</v>
      </c>
      <c r="B52" s="32">
        <f>COUNTA(B53:B63)</f>
        <v>11</v>
      </c>
      <c r="C52" s="32">
        <f>MAX(C53:C63)</f>
        <v>3663</v>
      </c>
      <c r="D52" s="35">
        <f>SUM(D53:D63)</f>
        <v>464.61</v>
      </c>
      <c r="E52" s="35">
        <f>SUM(E53:E63)</f>
        <v>1551.64</v>
      </c>
      <c r="F52" s="35">
        <f>SUM(F53:F63)</f>
        <v>2473.81</v>
      </c>
      <c r="G52" s="35">
        <f>SUM(G53:G63)</f>
        <v>2325.35</v>
      </c>
      <c r="H52" s="35">
        <f>SUM(H53:H63)</f>
        <v>1105</v>
      </c>
      <c r="I52" s="36"/>
      <c r="J52" s="36"/>
      <c r="K52" s="36"/>
    </row>
    <row r="53" ht="44.25" customHeight="1">
      <c r="A53" s="13"/>
      <c r="B53" t="s" s="14">
        <v>126</v>
      </c>
      <c r="C53" s="40">
        <v>3663</v>
      </c>
      <c r="D53" s="17">
        <v>319.73</v>
      </c>
      <c r="E53" s="17">
        <v>0</v>
      </c>
      <c r="F53" s="17">
        <v>319.73</v>
      </c>
      <c r="G53" s="17">
        <v>0</v>
      </c>
      <c r="H53" s="17">
        <v>0</v>
      </c>
      <c r="I53" s="17"/>
      <c r="J53" t="s" s="18">
        <v>127</v>
      </c>
      <c r="K53" t="s" s="18">
        <v>125</v>
      </c>
    </row>
    <row r="54" ht="44.05" customHeight="1">
      <c r="A54" s="19"/>
      <c r="B54" t="s" s="20">
        <v>128</v>
      </c>
      <c r="C54" s="41">
        <v>3082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/>
      <c r="J54" t="s" s="23">
        <v>129</v>
      </c>
      <c r="K54" t="s" s="23">
        <v>125</v>
      </c>
    </row>
    <row r="55" ht="44.05" customHeight="1">
      <c r="A55" s="19"/>
      <c r="B55" t="s" s="20">
        <v>130</v>
      </c>
      <c r="C55" s="41">
        <v>2908</v>
      </c>
      <c r="D55" s="24">
        <v>0</v>
      </c>
      <c r="E55" s="24">
        <v>0</v>
      </c>
      <c r="F55" s="24">
        <v>400</v>
      </c>
      <c r="G55" s="24">
        <v>400</v>
      </c>
      <c r="H55" s="24">
        <v>350</v>
      </c>
      <c r="I55" t="s" s="23">
        <v>131</v>
      </c>
      <c r="J55" t="s" s="23">
        <v>132</v>
      </c>
      <c r="K55" t="s" s="23">
        <v>125</v>
      </c>
    </row>
    <row r="56" ht="44.05" customHeight="1">
      <c r="A56" s="19"/>
      <c r="B56" t="s" s="20">
        <v>133</v>
      </c>
      <c r="C56" s="41">
        <v>2600</v>
      </c>
      <c r="D56" s="24">
        <v>0</v>
      </c>
      <c r="E56" s="24">
        <v>403.99</v>
      </c>
      <c r="F56" s="24">
        <v>418.34</v>
      </c>
      <c r="G56" s="24">
        <v>403.99</v>
      </c>
      <c r="H56" s="24">
        <v>0</v>
      </c>
      <c r="I56" s="24"/>
      <c r="J56" t="s" s="23">
        <v>134</v>
      </c>
      <c r="K56" t="s" s="23">
        <v>125</v>
      </c>
    </row>
    <row r="57" ht="44.05" customHeight="1">
      <c r="A57" s="19"/>
      <c r="B57" t="s" s="20">
        <v>135</v>
      </c>
      <c r="C57" s="41">
        <v>2494</v>
      </c>
      <c r="D57" s="24">
        <v>0</v>
      </c>
      <c r="E57" s="24">
        <v>188.01</v>
      </c>
      <c r="F57" s="24">
        <v>194.36</v>
      </c>
      <c r="G57" s="24">
        <v>181.36</v>
      </c>
      <c r="H57" s="24">
        <v>0</v>
      </c>
      <c r="I57" s="24"/>
      <c r="J57" t="s" s="23">
        <v>136</v>
      </c>
      <c r="K57" t="s" s="23">
        <v>125</v>
      </c>
    </row>
    <row r="58" ht="44.05" customHeight="1">
      <c r="A58" s="19"/>
      <c r="B58" t="s" s="20">
        <v>137</v>
      </c>
      <c r="C58" s="41">
        <v>2184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/>
      <c r="J58" t="s" s="23">
        <v>138</v>
      </c>
      <c r="K58" t="s" s="23">
        <v>125</v>
      </c>
    </row>
    <row r="59" ht="44.05" customHeight="1">
      <c r="A59" s="19"/>
      <c r="B59" t="s" s="20">
        <v>139</v>
      </c>
      <c r="C59" s="41">
        <v>2177</v>
      </c>
      <c r="D59" s="24">
        <v>0</v>
      </c>
      <c r="E59" s="24">
        <v>20</v>
      </c>
      <c r="F59" s="24">
        <v>20</v>
      </c>
      <c r="G59" s="24">
        <v>20</v>
      </c>
      <c r="H59" s="24">
        <v>0</v>
      </c>
      <c r="I59" s="24"/>
      <c r="J59" t="s" s="23">
        <v>140</v>
      </c>
      <c r="K59" t="s" s="23">
        <v>125</v>
      </c>
    </row>
    <row r="60" ht="44.05" customHeight="1">
      <c r="A60" s="19"/>
      <c r="B60" t="s" s="20">
        <v>141</v>
      </c>
      <c r="C60" s="41">
        <v>1930</v>
      </c>
      <c r="D60" s="24">
        <v>0</v>
      </c>
      <c r="E60" s="24">
        <v>539.76</v>
      </c>
      <c r="F60" s="24">
        <v>576.62</v>
      </c>
      <c r="G60" s="24">
        <v>815</v>
      </c>
      <c r="H60" s="24">
        <v>450</v>
      </c>
      <c r="I60" t="s" s="23">
        <v>142</v>
      </c>
      <c r="J60" t="s" s="23">
        <v>143</v>
      </c>
      <c r="K60" t="s" s="23">
        <v>125</v>
      </c>
    </row>
    <row r="61" ht="44.05" customHeight="1">
      <c r="A61" s="19"/>
      <c r="B61" t="s" s="20">
        <v>144</v>
      </c>
      <c r="C61" s="41">
        <v>1925</v>
      </c>
      <c r="D61" s="24">
        <v>0</v>
      </c>
      <c r="E61" s="24">
        <v>399.88</v>
      </c>
      <c r="F61" s="24">
        <v>399.88</v>
      </c>
      <c r="G61" s="24">
        <v>405</v>
      </c>
      <c r="H61" s="24">
        <v>205</v>
      </c>
      <c r="I61" t="s" s="23">
        <v>145</v>
      </c>
      <c r="J61" t="s" s="23">
        <v>146</v>
      </c>
      <c r="K61" t="s" s="23">
        <v>125</v>
      </c>
    </row>
    <row r="62" ht="44.05" customHeight="1">
      <c r="A62" s="19"/>
      <c r="B62" t="s" s="20">
        <v>147</v>
      </c>
      <c r="C62" s="41">
        <v>1731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/>
      <c r="J62" t="s" s="23">
        <v>148</v>
      </c>
      <c r="K62" t="s" s="23">
        <v>125</v>
      </c>
    </row>
    <row r="63" ht="44.85" customHeight="1">
      <c r="A63" s="25"/>
      <c r="B63" t="s" s="26">
        <v>149</v>
      </c>
      <c r="C63" s="42">
        <v>1712</v>
      </c>
      <c r="D63" s="29">
        <v>144.88</v>
      </c>
      <c r="E63" s="29">
        <v>0</v>
      </c>
      <c r="F63" s="29">
        <v>144.88</v>
      </c>
      <c r="G63" s="29">
        <v>100</v>
      </c>
      <c r="H63" s="29">
        <v>100</v>
      </c>
      <c r="I63" t="s" s="30">
        <v>150</v>
      </c>
      <c r="J63" t="s" s="30">
        <v>151</v>
      </c>
      <c r="K63" t="s" s="30">
        <v>125</v>
      </c>
    </row>
    <row r="64" ht="21.05" customHeight="1">
      <c r="A64" t="s" s="31">
        <v>152</v>
      </c>
      <c r="B64" s="32">
        <f>COUNTA(B65:B67)</f>
        <v>3</v>
      </c>
      <c r="C64" s="32">
        <f>MAX(C65:C67)</f>
        <v>792</v>
      </c>
      <c r="D64" s="35">
        <f>SUM(D65:D67)</f>
        <v>61.94</v>
      </c>
      <c r="E64" s="35">
        <f>SUM(E65:E67)</f>
        <v>1716.52</v>
      </c>
      <c r="F64" s="35">
        <f>SUM(F65:F67)</f>
        <v>1778.46</v>
      </c>
      <c r="G64" s="35">
        <f>SUM(G65:G67)</f>
        <v>1783.96</v>
      </c>
      <c r="H64" s="35">
        <f>SUM(H65:H67)</f>
        <v>100</v>
      </c>
      <c r="I64" s="36"/>
      <c r="J64" s="36"/>
      <c r="K64" s="36"/>
    </row>
    <row r="65" ht="20.25" customHeight="1">
      <c r="A65" s="13"/>
      <c r="B65" t="s" s="14">
        <v>153</v>
      </c>
      <c r="C65" s="40">
        <v>792</v>
      </c>
      <c r="D65" s="17">
        <v>61.94</v>
      </c>
      <c r="E65" s="17">
        <v>32.56</v>
      </c>
      <c r="F65" s="17">
        <v>94.5</v>
      </c>
      <c r="G65" s="17">
        <v>100</v>
      </c>
      <c r="H65" s="17">
        <v>100</v>
      </c>
      <c r="I65" t="s" s="18">
        <v>154</v>
      </c>
      <c r="J65" t="s" s="18">
        <v>155</v>
      </c>
      <c r="K65" t="s" s="18">
        <v>152</v>
      </c>
    </row>
    <row r="66" ht="20.05" customHeight="1">
      <c r="A66" s="19"/>
      <c r="B66" t="s" s="20">
        <v>156</v>
      </c>
      <c r="C66" s="41">
        <v>69</v>
      </c>
      <c r="D66" s="24">
        <v>0</v>
      </c>
      <c r="E66" s="24">
        <v>1683.96</v>
      </c>
      <c r="F66" s="24">
        <v>1683.96</v>
      </c>
      <c r="G66" s="24">
        <v>1683.96</v>
      </c>
      <c r="H66" s="24">
        <v>0</v>
      </c>
      <c r="I66" t="s" s="23">
        <v>157</v>
      </c>
      <c r="J66" t="s" s="23">
        <v>158</v>
      </c>
      <c r="K66" t="s" s="23">
        <v>152</v>
      </c>
    </row>
    <row r="67" ht="20.85" customHeight="1">
      <c r="A67" s="25"/>
      <c r="B67" t="s" s="26">
        <v>159</v>
      </c>
      <c r="C67" s="42">
        <v>52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39"/>
      <c r="J67" t="s" s="30">
        <v>160</v>
      </c>
      <c r="K67" t="s" s="30">
        <v>152</v>
      </c>
    </row>
    <row r="68" ht="21.05" customHeight="1">
      <c r="A68" t="s" s="31">
        <v>161</v>
      </c>
      <c r="B68" s="32">
        <f>COUNTA(B69:B80)</f>
        <v>12</v>
      </c>
      <c r="C68" s="32">
        <f>MAX(C69:C80)</f>
        <v>657</v>
      </c>
      <c r="D68" s="35">
        <f>SUM(D69:D80)</f>
        <v>1280.68</v>
      </c>
      <c r="E68" s="35">
        <f>SUM(E69:E80)</f>
        <v>2643.61</v>
      </c>
      <c r="F68" s="35">
        <f>SUM(F69:F80)</f>
        <v>4304.29</v>
      </c>
      <c r="G68" s="35">
        <f>SUM(G69:G80)</f>
        <v>4304.29</v>
      </c>
      <c r="H68" s="35">
        <f>SUM(H69:H80)</f>
        <v>3025</v>
      </c>
      <c r="I68" s="36"/>
      <c r="J68" s="36"/>
      <c r="K68" s="36"/>
    </row>
    <row r="69" ht="20.25" customHeight="1">
      <c r="A69" s="13"/>
      <c r="B69" t="s" s="14">
        <v>162</v>
      </c>
      <c r="C69" s="40">
        <v>657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43"/>
      <c r="J69" t="s" s="18">
        <v>163</v>
      </c>
      <c r="K69" t="s" s="18">
        <v>161</v>
      </c>
    </row>
    <row r="70" ht="20.05" customHeight="1">
      <c r="A70" s="19"/>
      <c r="B70" t="s" s="20">
        <v>164</v>
      </c>
      <c r="C70" s="41">
        <v>608</v>
      </c>
      <c r="D70" s="24">
        <v>1280.68</v>
      </c>
      <c r="E70" s="24">
        <v>55.82</v>
      </c>
      <c r="F70" s="24">
        <v>1336.5</v>
      </c>
      <c r="G70" s="24">
        <v>1336.5</v>
      </c>
      <c r="H70" s="24">
        <v>1300</v>
      </c>
      <c r="I70" t="s" s="23">
        <v>165</v>
      </c>
      <c r="J70" t="s" s="23">
        <v>166</v>
      </c>
      <c r="K70" t="s" s="23">
        <v>161</v>
      </c>
    </row>
    <row r="71" ht="32.05" customHeight="1">
      <c r="A71" s="19"/>
      <c r="B71" t="s" s="20">
        <v>167</v>
      </c>
      <c r="C71" s="41">
        <v>583</v>
      </c>
      <c r="D71" s="24">
        <v>0</v>
      </c>
      <c r="E71" s="24">
        <v>2216.84</v>
      </c>
      <c r="F71" s="24">
        <v>2596.84</v>
      </c>
      <c r="G71" s="24">
        <v>2596.84</v>
      </c>
      <c r="H71" s="24">
        <v>1725</v>
      </c>
      <c r="I71" t="s" s="23">
        <v>168</v>
      </c>
      <c r="J71" t="s" s="23">
        <v>169</v>
      </c>
      <c r="K71" t="s" s="23">
        <v>161</v>
      </c>
    </row>
    <row r="72" ht="20.05" customHeight="1">
      <c r="A72" s="19"/>
      <c r="B72" t="s" s="20">
        <v>170</v>
      </c>
      <c r="C72" s="41">
        <v>482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44"/>
      <c r="J72" t="s" s="23">
        <v>171</v>
      </c>
      <c r="K72" t="s" s="23">
        <v>161</v>
      </c>
    </row>
    <row r="73" ht="32.05" customHeight="1">
      <c r="A73" s="19"/>
      <c r="B73" t="s" s="20">
        <v>172</v>
      </c>
      <c r="C73" s="41">
        <v>418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44"/>
      <c r="J73" t="s" s="23">
        <v>173</v>
      </c>
      <c r="K73" t="s" s="23">
        <v>161</v>
      </c>
    </row>
    <row r="74" ht="20.05" customHeight="1">
      <c r="A74" s="19"/>
      <c r="B74" t="s" s="20">
        <v>174</v>
      </c>
      <c r="C74" s="41">
        <v>377</v>
      </c>
      <c r="D74" s="24">
        <v>0</v>
      </c>
      <c r="E74" s="24">
        <v>159.85</v>
      </c>
      <c r="F74" s="24">
        <v>159.85</v>
      </c>
      <c r="G74" s="24">
        <v>159.85</v>
      </c>
      <c r="H74" s="24">
        <v>0</v>
      </c>
      <c r="I74" t="s" s="23">
        <v>175</v>
      </c>
      <c r="J74" t="s" s="23">
        <v>176</v>
      </c>
      <c r="K74" t="s" s="23">
        <v>161</v>
      </c>
    </row>
    <row r="75" ht="20.05" customHeight="1">
      <c r="A75" s="19"/>
      <c r="B75" t="s" s="20">
        <v>177</v>
      </c>
      <c r="C75" s="41">
        <v>326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44"/>
      <c r="J75" t="s" s="23">
        <v>178</v>
      </c>
      <c r="K75" t="s" s="23">
        <v>161</v>
      </c>
    </row>
    <row r="76" ht="20.05" customHeight="1">
      <c r="A76" s="19"/>
      <c r="B76" t="s" s="20">
        <v>179</v>
      </c>
      <c r="C76" s="41">
        <v>309</v>
      </c>
      <c r="D76" t="s" s="23">
        <v>180</v>
      </c>
      <c r="E76" t="s" s="23">
        <v>180</v>
      </c>
      <c r="F76" t="s" s="23">
        <v>180</v>
      </c>
      <c r="G76" t="s" s="23">
        <v>180</v>
      </c>
      <c r="H76" t="s" s="23">
        <v>180</v>
      </c>
      <c r="I76" t="s" s="23">
        <v>180</v>
      </c>
      <c r="J76" t="s" s="23">
        <v>180</v>
      </c>
      <c r="K76" t="s" s="23">
        <v>161</v>
      </c>
    </row>
    <row r="77" ht="20.05" customHeight="1">
      <c r="A77" s="19"/>
      <c r="B77" t="s" s="20">
        <v>181</v>
      </c>
      <c r="C77" s="41">
        <v>219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44"/>
      <c r="J77" t="s" s="23">
        <v>182</v>
      </c>
      <c r="K77" t="s" s="23">
        <v>161</v>
      </c>
    </row>
    <row r="78" ht="20.05" customHeight="1">
      <c r="A78" s="19"/>
      <c r="B78" t="s" s="20">
        <v>183</v>
      </c>
      <c r="C78" s="41">
        <v>142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44"/>
      <c r="J78" t="s" s="23">
        <v>184</v>
      </c>
      <c r="K78" t="s" s="23">
        <v>161</v>
      </c>
    </row>
    <row r="79" ht="20.05" customHeight="1">
      <c r="A79" s="19"/>
      <c r="B79" t="s" s="20">
        <v>185</v>
      </c>
      <c r="C79" s="41">
        <v>85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44"/>
      <c r="J79" t="s" s="23">
        <v>186</v>
      </c>
      <c r="K79" t="s" s="23">
        <v>161</v>
      </c>
    </row>
    <row r="80" ht="20.85" customHeight="1">
      <c r="A80" s="25"/>
      <c r="B80" t="s" s="26">
        <v>187</v>
      </c>
      <c r="C80" s="42">
        <v>85</v>
      </c>
      <c r="D80" s="29">
        <v>0</v>
      </c>
      <c r="E80" s="29">
        <v>211.1</v>
      </c>
      <c r="F80" s="29">
        <v>211.1</v>
      </c>
      <c r="G80" s="29">
        <v>211.1</v>
      </c>
      <c r="H80" s="29">
        <v>0</v>
      </c>
      <c r="I80" t="s" s="30">
        <v>188</v>
      </c>
      <c r="J80" t="s" s="30">
        <v>189</v>
      </c>
      <c r="K80" t="s" s="30">
        <v>161</v>
      </c>
    </row>
    <row r="81" ht="21.05" customHeight="1">
      <c r="A81" t="s" s="31">
        <v>190</v>
      </c>
      <c r="B81" s="32">
        <f>COUNTA(B82:B85)</f>
        <v>4</v>
      </c>
      <c r="C81" s="32">
        <f>MAX(C82:C85)</f>
        <v>356</v>
      </c>
      <c r="D81" s="35">
        <f>SUM(D82:D85)</f>
        <v>842.72</v>
      </c>
      <c r="E81" s="35">
        <f>SUM(E82:E85)</f>
        <v>8381.869999999999</v>
      </c>
      <c r="F81" s="35">
        <f>SUM(F82:F85)</f>
        <v>9806.77</v>
      </c>
      <c r="G81" s="35">
        <f>SUM(G82:G85)</f>
        <v>10300</v>
      </c>
      <c r="H81" s="35">
        <f>SUM(H82:H85)</f>
        <v>5350</v>
      </c>
      <c r="I81" s="36"/>
      <c r="J81" s="36"/>
      <c r="K81" s="36"/>
    </row>
    <row r="82" ht="20.25" customHeight="1">
      <c r="A82" s="13"/>
      <c r="B82" t="s" s="14">
        <v>191</v>
      </c>
      <c r="C82" s="40">
        <v>356</v>
      </c>
      <c r="D82" s="17">
        <v>0</v>
      </c>
      <c r="E82" s="17">
        <v>4558.29</v>
      </c>
      <c r="F82" s="17">
        <v>4918.29</v>
      </c>
      <c r="G82" s="17">
        <v>5400</v>
      </c>
      <c r="H82" s="17">
        <v>5350</v>
      </c>
      <c r="I82" t="s" s="18">
        <v>192</v>
      </c>
      <c r="J82" t="s" s="18">
        <v>193</v>
      </c>
      <c r="K82" t="s" s="18">
        <v>190</v>
      </c>
    </row>
    <row r="83" ht="20.05" customHeight="1">
      <c r="A83" s="19"/>
      <c r="B83" t="s" s="20">
        <v>194</v>
      </c>
      <c r="C83" s="41">
        <v>210</v>
      </c>
      <c r="D83" s="24">
        <v>0</v>
      </c>
      <c r="E83" s="24">
        <v>1890.04</v>
      </c>
      <c r="F83" s="24">
        <v>2000</v>
      </c>
      <c r="G83" s="24">
        <v>2000</v>
      </c>
      <c r="H83" s="24">
        <v>0</v>
      </c>
      <c r="I83" t="s" s="23">
        <v>195</v>
      </c>
      <c r="J83" t="s" s="23">
        <v>196</v>
      </c>
      <c r="K83" t="s" s="23">
        <v>190</v>
      </c>
    </row>
    <row r="84" ht="20.05" customHeight="1">
      <c r="A84" s="19"/>
      <c r="B84" t="s" s="20">
        <v>197</v>
      </c>
      <c r="C84" s="41">
        <v>142</v>
      </c>
      <c r="D84" s="24">
        <v>342.72</v>
      </c>
      <c r="E84" s="24">
        <v>1145.76</v>
      </c>
      <c r="F84" s="24">
        <v>1488.48</v>
      </c>
      <c r="G84" s="24">
        <v>1500</v>
      </c>
      <c r="H84" s="24">
        <v>0</v>
      </c>
      <c r="I84" t="s" s="23">
        <v>198</v>
      </c>
      <c r="J84" t="s" s="23">
        <v>199</v>
      </c>
      <c r="K84" t="s" s="23">
        <v>190</v>
      </c>
    </row>
    <row r="85" ht="20.85" customHeight="1">
      <c r="A85" s="25"/>
      <c r="B85" t="s" s="26">
        <v>200</v>
      </c>
      <c r="C85" s="42">
        <v>84</v>
      </c>
      <c r="D85" s="29">
        <v>500</v>
      </c>
      <c r="E85" s="29">
        <v>787.78</v>
      </c>
      <c r="F85" s="29">
        <v>1400</v>
      </c>
      <c r="G85" s="29">
        <v>1400</v>
      </c>
      <c r="H85" s="29">
        <v>0</v>
      </c>
      <c r="I85" t="s" s="30">
        <v>201</v>
      </c>
      <c r="J85" t="s" s="30">
        <v>202</v>
      </c>
      <c r="K85" t="s" s="30">
        <v>190</v>
      </c>
    </row>
    <row r="86" ht="21.05" customHeight="1">
      <c r="A86" t="s" s="31">
        <v>203</v>
      </c>
      <c r="B86" s="32">
        <f>COUNTA(B87:B96)</f>
        <v>10</v>
      </c>
      <c r="C86" s="32">
        <f>MAX(C87:C96)</f>
        <v>527</v>
      </c>
      <c r="D86" s="35">
        <f>SUM(D87:D96)</f>
        <v>1151.66</v>
      </c>
      <c r="E86" s="35">
        <f>SUM(E87:E96)</f>
        <v>1075.86</v>
      </c>
      <c r="F86" s="35">
        <f>SUM(F87:F96)</f>
        <v>2166.66</v>
      </c>
      <c r="G86" s="35">
        <f>SUM(G87:G96)</f>
        <v>1015</v>
      </c>
      <c r="H86" s="35">
        <f>SUM(H87:H96)</f>
        <v>0</v>
      </c>
      <c r="I86" s="36"/>
      <c r="J86" s="36"/>
      <c r="K86" s="36"/>
    </row>
    <row r="87" ht="20.25" customHeight="1">
      <c r="A87" s="13"/>
      <c r="B87" t="s" s="14">
        <v>204</v>
      </c>
      <c r="C87" s="40">
        <v>527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43"/>
      <c r="J87" t="s" s="18">
        <v>205</v>
      </c>
      <c r="K87" t="s" s="18">
        <v>203</v>
      </c>
    </row>
    <row r="88" ht="20.05" customHeight="1">
      <c r="A88" s="19"/>
      <c r="B88" t="s" s="20">
        <v>206</v>
      </c>
      <c r="C88" s="41">
        <v>452</v>
      </c>
      <c r="D88" s="24">
        <v>657.66</v>
      </c>
      <c r="E88" s="24">
        <v>657.66</v>
      </c>
      <c r="F88" s="24">
        <v>1657.66</v>
      </c>
      <c r="G88" s="24">
        <v>1000</v>
      </c>
      <c r="H88" s="24">
        <v>0</v>
      </c>
      <c r="I88" t="s" s="23">
        <v>207</v>
      </c>
      <c r="J88" t="s" s="23">
        <v>208</v>
      </c>
      <c r="K88" t="s" s="23">
        <v>203</v>
      </c>
    </row>
    <row r="89" ht="20.05" customHeight="1">
      <c r="A89" s="19"/>
      <c r="B89" t="s" s="20">
        <v>209</v>
      </c>
      <c r="C89" s="41">
        <v>403</v>
      </c>
      <c r="D89" s="24">
        <v>403.2</v>
      </c>
      <c r="E89" s="24">
        <v>403.2</v>
      </c>
      <c r="F89" s="24">
        <v>403.2</v>
      </c>
      <c r="G89" s="24">
        <v>0</v>
      </c>
      <c r="H89" s="24">
        <v>0</v>
      </c>
      <c r="I89" s="44"/>
      <c r="J89" t="s" s="23">
        <v>210</v>
      </c>
      <c r="K89" t="s" s="23">
        <v>203</v>
      </c>
    </row>
    <row r="90" ht="20.05" customHeight="1">
      <c r="A90" s="19"/>
      <c r="B90" t="s" s="20">
        <v>211</v>
      </c>
      <c r="C90" s="41">
        <v>330</v>
      </c>
      <c r="D90" s="24">
        <v>0</v>
      </c>
      <c r="E90" s="24">
        <v>15</v>
      </c>
      <c r="F90" s="24">
        <v>15</v>
      </c>
      <c r="G90" s="24">
        <v>15</v>
      </c>
      <c r="H90" s="24">
        <v>0</v>
      </c>
      <c r="I90" s="44"/>
      <c r="J90" t="s" s="23">
        <v>212</v>
      </c>
      <c r="K90" t="s" s="23">
        <v>203</v>
      </c>
    </row>
    <row r="91" ht="20.05" customHeight="1">
      <c r="A91" s="19"/>
      <c r="B91" t="s" s="20">
        <v>213</v>
      </c>
      <c r="C91" s="41">
        <v>232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44"/>
      <c r="J91" t="s" s="23">
        <v>214</v>
      </c>
      <c r="K91" t="s" s="23">
        <v>203</v>
      </c>
    </row>
    <row r="92" ht="20.05" customHeight="1">
      <c r="A92" s="19"/>
      <c r="B92" t="s" s="20">
        <v>215</v>
      </c>
      <c r="C92" s="41">
        <v>209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44"/>
      <c r="J92" t="s" s="23">
        <v>216</v>
      </c>
      <c r="K92" t="s" s="23">
        <v>203</v>
      </c>
    </row>
    <row r="93" ht="20.05" customHeight="1">
      <c r="A93" s="19"/>
      <c r="B93" t="s" s="20">
        <v>217</v>
      </c>
      <c r="C93" s="41">
        <v>173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44"/>
      <c r="J93" t="s" s="23">
        <v>218</v>
      </c>
      <c r="K93" t="s" s="23">
        <v>203</v>
      </c>
    </row>
    <row r="94" ht="20.05" customHeight="1">
      <c r="A94" s="19"/>
      <c r="B94" t="s" s="20">
        <v>219</v>
      </c>
      <c r="C94" s="41">
        <v>156</v>
      </c>
      <c r="D94" s="24">
        <v>90.8</v>
      </c>
      <c r="E94" s="24">
        <v>0</v>
      </c>
      <c r="F94" s="24">
        <v>90.8</v>
      </c>
      <c r="G94" s="24">
        <v>0</v>
      </c>
      <c r="H94" s="24">
        <v>0</v>
      </c>
      <c r="I94" s="44"/>
      <c r="J94" t="s" s="23">
        <v>220</v>
      </c>
      <c r="K94" t="s" s="23">
        <v>203</v>
      </c>
    </row>
    <row r="95" ht="20.05" customHeight="1">
      <c r="A95" s="19"/>
      <c r="B95" t="s" s="20">
        <v>221</v>
      </c>
      <c r="C95" s="41">
        <v>90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44"/>
      <c r="J95" t="s" s="23">
        <v>222</v>
      </c>
      <c r="K95" t="s" s="23">
        <v>203</v>
      </c>
    </row>
    <row r="96" ht="20.05" customHeight="1">
      <c r="A96" s="19"/>
      <c r="B96" t="s" s="20">
        <v>223</v>
      </c>
      <c r="C96" s="41">
        <v>46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44"/>
      <c r="J96" t="s" s="23">
        <v>224</v>
      </c>
      <c r="K96" t="s" s="23">
        <v>203</v>
      </c>
    </row>
  </sheetData>
  <mergeCells count="1">
    <mergeCell ref="A1:K1"/>
  </mergeCells>
  <hyperlinks>
    <hyperlink ref="J5" r:id="rId1" location="" tooltip="" display=""/>
    <hyperlink ref="J6" r:id="rId2" location="" tooltip="" display=""/>
    <hyperlink ref="J7" r:id="rId3" location="" tooltip="" display=""/>
    <hyperlink ref="J8" r:id="rId4" location="" tooltip="" display=""/>
    <hyperlink ref="J9" r:id="rId5" location="" tooltip="" display=""/>
    <hyperlink ref="J10" r:id="rId6" location="" tooltip="" display=""/>
    <hyperlink ref="J12" r:id="rId7" location="" tooltip="" display=""/>
    <hyperlink ref="J13" r:id="rId8" location="" tooltip="" display=""/>
    <hyperlink ref="J14" r:id="rId9" location="" tooltip="" display=""/>
    <hyperlink ref="J15" r:id="rId10" location="" tooltip="" display=""/>
    <hyperlink ref="J16" r:id="rId11" location="" tooltip="" display=""/>
    <hyperlink ref="J17" r:id="rId12" location="" tooltip="" display=""/>
    <hyperlink ref="J18" r:id="rId13" location="" tooltip="" display=""/>
    <hyperlink ref="J19" r:id="rId14" location="" tooltip="" display=""/>
    <hyperlink ref="J20" r:id="rId15" location="" tooltip="" display=""/>
    <hyperlink ref="J21" r:id="rId16" location="" tooltip="" display=""/>
    <hyperlink ref="J22" r:id="rId17" location="" tooltip="" display=""/>
    <hyperlink ref="J23" r:id="rId18" location="" tooltip="" display=""/>
    <hyperlink ref="J24" r:id="rId19" location="" tooltip="" display=""/>
    <hyperlink ref="J25" r:id="rId20" location="" tooltip="" display=""/>
    <hyperlink ref="J26" r:id="rId21" location="" tooltip="" display=""/>
    <hyperlink ref="J27" r:id="rId22" location="" tooltip="" display=""/>
    <hyperlink ref="J28" r:id="rId23" location="" tooltip="" display=""/>
    <hyperlink ref="J29" r:id="rId24" location="" tooltip="" display=""/>
    <hyperlink ref="J30" r:id="rId25" location="" tooltip="" display=""/>
    <hyperlink ref="J31" r:id="rId26" location="" tooltip="" display=""/>
    <hyperlink ref="J34" r:id="rId27" location="" tooltip="" display=""/>
    <hyperlink ref="J35" r:id="rId28" location="" tooltip="" display=""/>
    <hyperlink ref="J36" r:id="rId29" location="" tooltip="" display=""/>
    <hyperlink ref="J38" r:id="rId30" location="" tooltip="" display=""/>
    <hyperlink ref="J39" r:id="rId31" location="" tooltip="" display=""/>
    <hyperlink ref="J41" r:id="rId32" location="" tooltip="" display=""/>
    <hyperlink ref="J42" r:id="rId33" location="" tooltip="" display=""/>
    <hyperlink ref="J44" r:id="rId34" location="" tooltip="" display=""/>
    <hyperlink ref="J45" r:id="rId35" location="" tooltip="" display=""/>
    <hyperlink ref="J47" r:id="rId36" location="" tooltip="" display=""/>
    <hyperlink ref="J48" r:id="rId37" location="" tooltip="" display=""/>
    <hyperlink ref="J50" r:id="rId38" location="" tooltip="" display=""/>
    <hyperlink ref="J51" r:id="rId39" location="" tooltip="" display=""/>
    <hyperlink ref="J53" r:id="rId40" location="" tooltip="" display=""/>
    <hyperlink ref="J54" r:id="rId41" location="" tooltip="" display=""/>
    <hyperlink ref="J55" r:id="rId42" location="" tooltip="" display=""/>
    <hyperlink ref="J56" r:id="rId43" location="" tooltip="" display=""/>
    <hyperlink ref="J57" r:id="rId44" location="" tooltip="" display=""/>
    <hyperlink ref="J58" r:id="rId45" location="" tooltip="" display=""/>
    <hyperlink ref="J59" r:id="rId46" location="" tooltip="" display=""/>
    <hyperlink ref="J60" r:id="rId47" location="" tooltip="" display=""/>
    <hyperlink ref="J61" r:id="rId48" location="" tooltip="" display=""/>
    <hyperlink ref="J62" r:id="rId49" location="" tooltip="" display=""/>
    <hyperlink ref="J63" r:id="rId50" location="" tooltip="" display=""/>
    <hyperlink ref="J65" r:id="rId51" location="" tooltip="" display=""/>
    <hyperlink ref="J66" r:id="rId52" location="" tooltip="" display=""/>
    <hyperlink ref="J67" r:id="rId53" location="" tooltip="" display=""/>
    <hyperlink ref="J69" r:id="rId54" location="" tooltip="" display=""/>
    <hyperlink ref="J70" r:id="rId55" location="" tooltip="" display=""/>
    <hyperlink ref="J71" r:id="rId56" location="" tooltip="" display=""/>
    <hyperlink ref="J72" r:id="rId57" location="" tooltip="" display=""/>
    <hyperlink ref="J73" r:id="rId58" location="" tooltip="" display=""/>
    <hyperlink ref="J74" r:id="rId59" location="" tooltip="" display=""/>
    <hyperlink ref="J75" r:id="rId60" location="" tooltip="" display=""/>
    <hyperlink ref="J77" r:id="rId61" location="" tooltip="" display=""/>
    <hyperlink ref="J78" r:id="rId62" location="" tooltip="" display=""/>
    <hyperlink ref="J79" r:id="rId63" location="" tooltip="" display=""/>
    <hyperlink ref="J80" r:id="rId64" location="" tooltip="" display=""/>
    <hyperlink ref="J82" r:id="rId65" location="" tooltip="" display=""/>
    <hyperlink ref="J83" r:id="rId66" location="" tooltip="" display=""/>
    <hyperlink ref="J84" r:id="rId67" location="" tooltip="" display=""/>
    <hyperlink ref="J85" r:id="rId68" location="" tooltip="" display=""/>
    <hyperlink ref="J87" r:id="rId69" location="" tooltip="" display=""/>
    <hyperlink ref="J88" r:id="rId70" location="" tooltip="" display=""/>
    <hyperlink ref="J89" r:id="rId71" location="" tooltip="" display=""/>
    <hyperlink ref="J90" r:id="rId72" location="" tooltip="" display=""/>
    <hyperlink ref="J91" r:id="rId73" location="" tooltip="" display=""/>
    <hyperlink ref="J92" r:id="rId74" location="" tooltip="" display=""/>
    <hyperlink ref="J93" r:id="rId75" location="" tooltip="" display=""/>
    <hyperlink ref="J94" r:id="rId76" location="" tooltip="" display=""/>
    <hyperlink ref="J95" r:id="rId77" location="" tooltip="" display=""/>
    <hyperlink ref="J96" r:id="rId78" location="" tooltip="" display="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